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320" activeTab="0"/>
  </bookViews>
  <sheets>
    <sheet name="01 パンフ表紙" sheetId="1" r:id="rId1"/>
    <sheet name="02総合結果 " sheetId="2" r:id="rId2"/>
    <sheet name="03 試合結果図表" sheetId="3" r:id="rId3"/>
    <sheet name="04 試合結果" sheetId="4" r:id="rId4"/>
    <sheet name="05_試合結果スコア一覧" sheetId="5" r:id="rId5"/>
  </sheets>
  <definedNames>
    <definedName name="_xlnm.Print_Area" localSheetId="1">'02総合結果 '!$A$1:$G$27</definedName>
    <definedName name="_xlnm.Print_Area" localSheetId="3">'04 試合結果'!$A$1:$S$18</definedName>
  </definedNames>
  <calcPr fullCalcOnLoad="1"/>
</workbook>
</file>

<file path=xl/sharedStrings.xml><?xml version="1.0" encoding="utf-8"?>
<sst xmlns="http://schemas.openxmlformats.org/spreadsheetml/2006/main" count="610" uniqueCount="191">
  <si>
    <t>組み合わせ</t>
  </si>
  <si>
    <t>九州産業大学</t>
  </si>
  <si>
    <t>九州産業大学</t>
  </si>
  <si>
    <t>Aコート</t>
  </si>
  <si>
    <t>Aコート</t>
  </si>
  <si>
    <t>鹿児島大学</t>
  </si>
  <si>
    <t>鹿児島大学</t>
  </si>
  <si>
    <t>第５試合</t>
  </si>
  <si>
    <t>第１試合</t>
  </si>
  <si>
    <t>西南学院大学</t>
  </si>
  <si>
    <t>西南学院大学</t>
  </si>
  <si>
    <t>久留米大学</t>
  </si>
  <si>
    <t>久留米大学</t>
  </si>
  <si>
    <t>第８試合</t>
  </si>
  <si>
    <t>長崎大学</t>
  </si>
  <si>
    <t>長崎大学</t>
  </si>
  <si>
    <t>第７試合</t>
  </si>
  <si>
    <t>第３試合</t>
  </si>
  <si>
    <t>男子</t>
  </si>
  <si>
    <t>福岡大学</t>
  </si>
  <si>
    <t>福岡大学</t>
  </si>
  <si>
    <t>崇城大学</t>
  </si>
  <si>
    <t>崇城大学</t>
  </si>
  <si>
    <t>福岡教育大学</t>
  </si>
  <si>
    <t>福岡教育大学</t>
  </si>
  <si>
    <t>長崎国際大学</t>
  </si>
  <si>
    <t>長崎国際大学</t>
  </si>
  <si>
    <t>Bコート</t>
  </si>
  <si>
    <t>Bコート</t>
  </si>
  <si>
    <t>女子</t>
  </si>
  <si>
    <t>第２試合</t>
  </si>
  <si>
    <t>第６試合</t>
  </si>
  <si>
    <t>第４試合</t>
  </si>
  <si>
    <t>試合</t>
  </si>
  <si>
    <t>男子/女子</t>
  </si>
  <si>
    <t>VS</t>
  </si>
  <si>
    <t>Aコート</t>
  </si>
  <si>
    <t>第１試合</t>
  </si>
  <si>
    <t>第２試合</t>
  </si>
  <si>
    <t>第３試合</t>
  </si>
  <si>
    <t>第４試合</t>
  </si>
  <si>
    <t>第５試合</t>
  </si>
  <si>
    <t>第６試合</t>
  </si>
  <si>
    <t>第７試合</t>
  </si>
  <si>
    <t>第８試合</t>
  </si>
  <si>
    <t>第９試合</t>
  </si>
  <si>
    <t>第１０試合</t>
  </si>
  <si>
    <t>男子</t>
  </si>
  <si>
    <t>Aパート１位</t>
  </si>
  <si>
    <t>Bパート１位</t>
  </si>
  <si>
    <t>Bコート</t>
  </si>
  <si>
    <t>決勝戦　Aコート第１０試合</t>
  </si>
  <si>
    <t>決勝戦　Aコート第９試合</t>
  </si>
  <si>
    <t>Aパート</t>
  </si>
  <si>
    <t>Bパート</t>
  </si>
  <si>
    <t>西南学院大学</t>
  </si>
  <si>
    <t>-</t>
  </si>
  <si>
    <t>九州産業大学</t>
  </si>
  <si>
    <t>鹿児島大学</t>
  </si>
  <si>
    <t>久留米大学</t>
  </si>
  <si>
    <t>長崎大学</t>
  </si>
  <si>
    <t>勝ち試合数</t>
  </si>
  <si>
    <t>勝ち人数</t>
  </si>
  <si>
    <t>勝</t>
  </si>
  <si>
    <t>主催</t>
  </si>
  <si>
    <t>九州地区大学体育協議会</t>
  </si>
  <si>
    <t>男子団体組手</t>
  </si>
  <si>
    <t>ベスト４</t>
  </si>
  <si>
    <t>優勝</t>
  </si>
  <si>
    <t>２位</t>
  </si>
  <si>
    <t>３位</t>
  </si>
  <si>
    <t>西南学院大学</t>
  </si>
  <si>
    <t>女子団体組手</t>
  </si>
  <si>
    <t>０ｒ</t>
  </si>
  <si>
    <t>審判監督会議</t>
  </si>
  <si>
    <t>開会式　</t>
  </si>
  <si>
    <t>試合開始</t>
  </si>
  <si>
    <t>試合終了</t>
  </si>
  <si>
    <t>閉会式</t>
  </si>
  <si>
    <t>0(3)</t>
  </si>
  <si>
    <t>4(20)</t>
  </si>
  <si>
    <t>0(3)</t>
  </si>
  <si>
    <t>■</t>
  </si>
  <si>
    <t>■</t>
  </si>
  <si>
    <t>１（３）</t>
  </si>
  <si>
    <t>１（１）</t>
  </si>
  <si>
    <t>■</t>
  </si>
  <si>
    <t>5(31)</t>
  </si>
  <si>
    <t>0(0)</t>
  </si>
  <si>
    <t>0(0)</t>
  </si>
  <si>
    <t>0(0)</t>
  </si>
  <si>
    <t>2(12)</t>
  </si>
  <si>
    <t>0(0)</t>
  </si>
  <si>
    <t>5(28)</t>
  </si>
  <si>
    <t>2(7)</t>
  </si>
  <si>
    <t>1(6)</t>
  </si>
  <si>
    <t>3(9)</t>
  </si>
  <si>
    <t>3(5)</t>
  </si>
  <si>
    <t>0(1)</t>
  </si>
  <si>
    <t>0(1)</t>
  </si>
  <si>
    <t>5(21)</t>
  </si>
  <si>
    <t>3(18)</t>
  </si>
  <si>
    <t>1(1)</t>
  </si>
  <si>
    <t>1(1)</t>
  </si>
  <si>
    <t>4(16)</t>
  </si>
  <si>
    <t>1(1)</t>
  </si>
  <si>
    <t>5(31)■</t>
  </si>
  <si>
    <t>2(12)■</t>
  </si>
  <si>
    <t>3(5)■</t>
  </si>
  <si>
    <t>3(9)■</t>
  </si>
  <si>
    <t>3(18)■</t>
  </si>
  <si>
    <t>5(28)■</t>
  </si>
  <si>
    <t>4(20'■ｂ</t>
  </si>
  <si>
    <t>4(16)■</t>
  </si>
  <si>
    <t>1(3)■</t>
  </si>
  <si>
    <t>2(7)■</t>
  </si>
  <si>
    <t>1(6)</t>
  </si>
  <si>
    <t>5(21)■</t>
  </si>
  <si>
    <t>3(16)■</t>
  </si>
  <si>
    <t>3(16)</t>
  </si>
  <si>
    <t>総得点</t>
  </si>
  <si>
    <t>5(29)</t>
  </si>
  <si>
    <t>4(13)■</t>
  </si>
  <si>
    <t>1(6)</t>
  </si>
  <si>
    <t>1(6)</t>
  </si>
  <si>
    <t>4(13)</t>
  </si>
  <si>
    <t>5(24)</t>
  </si>
  <si>
    <t>5(24)■</t>
  </si>
  <si>
    <t>福岡大学</t>
  </si>
  <si>
    <t>九州産業大学</t>
  </si>
  <si>
    <t>九州産業大学</t>
  </si>
  <si>
    <t>2位</t>
  </si>
  <si>
    <t>1位</t>
  </si>
  <si>
    <t>第７３回　九州地区大学体育大会　　　空手道競技</t>
  </si>
  <si>
    <t>2(7)■</t>
  </si>
  <si>
    <t>0(1）</t>
  </si>
  <si>
    <t>0(1)</t>
  </si>
  <si>
    <t>２０２３年（令和５年）７月９日　１０時３０分　九州産業大学　大楠アリーナ</t>
  </si>
  <si>
    <t>福岡教育大学</t>
  </si>
  <si>
    <t>事務局大学</t>
  </si>
  <si>
    <t>九州産業大学</t>
  </si>
  <si>
    <t>福岡大学</t>
  </si>
  <si>
    <t>九州産業大学</t>
  </si>
  <si>
    <t>福岡大学</t>
  </si>
  <si>
    <t>■3(16)</t>
  </si>
  <si>
    <t>2(13)</t>
  </si>
  <si>
    <t>■3(16)</t>
  </si>
  <si>
    <t>2(13)</t>
  </si>
  <si>
    <t>■5(29)</t>
  </si>
  <si>
    <t>0(0)</t>
  </si>
  <si>
    <t>0(0)</t>
  </si>
  <si>
    <t>-</t>
  </si>
  <si>
    <t>男子予選</t>
  </si>
  <si>
    <t>女子予選</t>
  </si>
  <si>
    <t>1位</t>
  </si>
  <si>
    <t>男子決勝戦</t>
  </si>
  <si>
    <t>Aパート１位</t>
  </si>
  <si>
    <t>Aパート男子</t>
  </si>
  <si>
    <t>Bパート男子</t>
  </si>
  <si>
    <t>Aパート女子</t>
  </si>
  <si>
    <t>Bパート女子</t>
  </si>
  <si>
    <t>九州産業大学</t>
  </si>
  <si>
    <t>Bパート１位</t>
  </si>
  <si>
    <t>福岡大学</t>
  </si>
  <si>
    <t>３（１６）</t>
  </si>
  <si>
    <t>２（１３）</t>
  </si>
  <si>
    <t>女子決勝戦</t>
  </si>
  <si>
    <t>２（７）</t>
  </si>
  <si>
    <t>０（１）</t>
  </si>
  <si>
    <t>男子総合3位は予選Aパートの2位、予選Bパートの2位の合計2名が選ばれます。</t>
  </si>
  <si>
    <t>女子総合3位は予選Aパートの2位、予選Bパートの2位の合計2名が選ばれます。</t>
  </si>
  <si>
    <t>総合1位</t>
  </si>
  <si>
    <t>総合2位</t>
  </si>
  <si>
    <t>(</t>
  </si>
  <si>
    <t>(</t>
  </si>
  <si>
    <t>(</t>
  </si>
  <si>
    <t>)</t>
  </si>
  <si>
    <t>)</t>
  </si>
  <si>
    <t>(</t>
  </si>
  <si>
    <t>)</t>
  </si>
  <si>
    <t>)</t>
  </si>
  <si>
    <t>I(</t>
  </si>
  <si>
    <t>女子</t>
  </si>
  <si>
    <t>男子決勝戦</t>
  </si>
  <si>
    <t>女子決勝戦</t>
  </si>
  <si>
    <t>Aパート１位</t>
  </si>
  <si>
    <t>Bパート1位</t>
  </si>
  <si>
    <t>競技主管</t>
  </si>
  <si>
    <t>進行</t>
  </si>
  <si>
    <t>2023/7/9  九州産業大学　大楠アリーナ</t>
  </si>
  <si>
    <t>第73回九州地区大学体育大会空手道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</si>
</sst>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11"/>
      <color indexed="30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48"/>
      <name val="ＭＳ Ｐゴシック"/>
      <family val="3"/>
    </font>
    <font>
      <sz val="11"/>
      <color indexed="48"/>
      <name val="ＭＳ Ｐゴシック"/>
      <family val="3"/>
    </font>
    <font>
      <sz val="11"/>
      <color indexed="22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i/>
      <sz val="11"/>
      <color indexed="48"/>
      <name val="ＭＳ Ｐゴシック"/>
      <family val="3"/>
    </font>
    <font>
      <b/>
      <i/>
      <sz val="11"/>
      <color indexed="12"/>
      <name val="ＭＳ Ｐゴシック"/>
      <family val="3"/>
    </font>
    <font>
      <b/>
      <i/>
      <sz val="10"/>
      <color indexed="12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9"/>
      <name val="ＭＳ Ｐゴシック"/>
      <family val="3"/>
    </font>
    <font>
      <b/>
      <sz val="11"/>
      <color indexed="30"/>
      <name val="ＭＳ Ｐゴシック"/>
      <family val="3"/>
    </font>
    <font>
      <sz val="9"/>
      <color indexed="10"/>
      <name val="ＭＳ Ｐゴシック"/>
      <family val="3"/>
    </font>
    <font>
      <b/>
      <sz val="16"/>
      <color indexed="4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4" tint="-0.24997000396251678"/>
      <name val="Calibri"/>
      <family val="3"/>
    </font>
    <font>
      <b/>
      <sz val="11"/>
      <color rgb="FF0070C0"/>
      <name val="Calibri"/>
      <family val="3"/>
    </font>
    <font>
      <b/>
      <sz val="11"/>
      <color rgb="FFFF0000"/>
      <name val="Calibri"/>
      <family val="3"/>
    </font>
    <font>
      <sz val="10"/>
      <color rgb="FFFF0000"/>
      <name val="Calibri"/>
      <family val="3"/>
    </font>
    <font>
      <sz val="9"/>
      <color rgb="FFFF0000"/>
      <name val="Calibri"/>
      <family val="3"/>
    </font>
    <font>
      <sz val="11"/>
      <color theme="1"/>
      <name val="ＭＳ Ｐゴシック"/>
      <family val="3"/>
    </font>
    <font>
      <b/>
      <sz val="16"/>
      <color theme="4" tint="-0.24997000396251678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5999634265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/>
      <right>
        <color indexed="63"/>
      </right>
      <top/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12" xfId="0" applyFill="1" applyBorder="1" applyAlignment="1" quotePrefix="1">
      <alignment horizontal="center" vertical="center"/>
    </xf>
    <xf numFmtId="0" fontId="0" fillId="33" borderId="12" xfId="0" applyFill="1" applyBorder="1" applyAlignment="1">
      <alignment horizontal="left" vertical="center"/>
    </xf>
    <xf numFmtId="0" fontId="5" fillId="33" borderId="2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horizontal="right" vertical="center"/>
    </xf>
    <xf numFmtId="0" fontId="0" fillId="34" borderId="12" xfId="0" applyFill="1" applyBorder="1" applyAlignment="1" quotePrefix="1">
      <alignment horizontal="center" vertical="center"/>
    </xf>
    <xf numFmtId="0" fontId="0" fillId="34" borderId="12" xfId="0" applyFill="1" applyBorder="1" applyAlignment="1">
      <alignment horizontal="left" vertical="center"/>
    </xf>
    <xf numFmtId="0" fontId="5" fillId="34" borderId="20" xfId="0" applyFont="1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5" fillId="0" borderId="0" xfId="61" applyAlignment="1">
      <alignment horizontal="left" vertical="center"/>
      <protection/>
    </xf>
    <xf numFmtId="0" fontId="5" fillId="0" borderId="0" xfId="61">
      <alignment/>
      <protection/>
    </xf>
    <xf numFmtId="0" fontId="5" fillId="0" borderId="0" xfId="61" applyAlignment="1">
      <alignment horizontal="left"/>
      <protection/>
    </xf>
    <xf numFmtId="0" fontId="11" fillId="0" borderId="0" xfId="61" applyFont="1" applyAlignment="1">
      <alignment horizontal="right"/>
      <protection/>
    </xf>
    <xf numFmtId="0" fontId="12" fillId="0" borderId="0" xfId="61" applyFont="1" applyAlignment="1">
      <alignment horizontal="left" vertical="center"/>
      <protection/>
    </xf>
    <xf numFmtId="0" fontId="12" fillId="0" borderId="0" xfId="61" applyFont="1" applyAlignment="1">
      <alignment horizontal="right" vertical="center"/>
      <protection/>
    </xf>
    <xf numFmtId="0" fontId="11" fillId="0" borderId="0" xfId="61" applyFont="1" applyAlignment="1">
      <alignment horizontal="left"/>
      <protection/>
    </xf>
    <xf numFmtId="0" fontId="5" fillId="0" borderId="0" xfId="61" applyAlignment="1">
      <alignment horizontal="center" vertical="center"/>
      <protection/>
    </xf>
    <xf numFmtId="0" fontId="13" fillId="0" borderId="0" xfId="61" applyFont="1">
      <alignment/>
      <protection/>
    </xf>
    <xf numFmtId="0" fontId="14" fillId="0" borderId="0" xfId="61" applyFont="1">
      <alignment/>
      <protection/>
    </xf>
    <xf numFmtId="0" fontId="15" fillId="0" borderId="0" xfId="61" applyFont="1">
      <alignment/>
      <protection/>
    </xf>
    <xf numFmtId="0" fontId="16" fillId="0" borderId="0" xfId="61" applyFont="1">
      <alignment/>
      <protection/>
    </xf>
    <xf numFmtId="0" fontId="8" fillId="0" borderId="0" xfId="61" applyFont="1">
      <alignment/>
      <protection/>
    </xf>
    <xf numFmtId="0" fontId="17" fillId="0" borderId="0" xfId="61" applyFont="1">
      <alignment/>
      <protection/>
    </xf>
    <xf numFmtId="0" fontId="3" fillId="0" borderId="0" xfId="61" applyFont="1">
      <alignment/>
      <protection/>
    </xf>
    <xf numFmtId="20" fontId="5" fillId="0" borderId="0" xfId="61" applyNumberFormat="1">
      <alignment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0" fillId="37" borderId="0" xfId="0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horizontal="right" vertical="center"/>
    </xf>
    <xf numFmtId="0" fontId="18" fillId="33" borderId="12" xfId="0" applyFont="1" applyFill="1" applyBorder="1" applyAlignment="1">
      <alignment horizontal="right" vertical="center"/>
    </xf>
    <xf numFmtId="0" fontId="18" fillId="34" borderId="12" xfId="0" applyFont="1" applyFill="1" applyBorder="1" applyAlignment="1">
      <alignment horizontal="right" vertical="center"/>
    </xf>
    <xf numFmtId="0" fontId="18" fillId="0" borderId="12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33" borderId="12" xfId="0" applyFont="1" applyFill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34" borderId="12" xfId="0" applyFont="1" applyFill="1" applyBorder="1" applyAlignment="1">
      <alignment horizontal="left" vertical="center"/>
    </xf>
    <xf numFmtId="0" fontId="19" fillId="35" borderId="0" xfId="0" applyFont="1" applyFill="1" applyAlignment="1">
      <alignment vertical="center"/>
    </xf>
    <xf numFmtId="0" fontId="19" fillId="0" borderId="12" xfId="0" applyFont="1" applyBorder="1" applyAlignment="1">
      <alignment vertical="center"/>
    </xf>
    <xf numFmtId="0" fontId="19" fillId="33" borderId="12" xfId="0" applyFont="1" applyFill="1" applyBorder="1" applyAlignment="1">
      <alignment horizontal="right" vertical="center"/>
    </xf>
    <xf numFmtId="0" fontId="19" fillId="0" borderId="12" xfId="0" applyFont="1" applyBorder="1" applyAlignment="1">
      <alignment horizontal="right" vertical="center"/>
    </xf>
    <xf numFmtId="0" fontId="19" fillId="36" borderId="0" xfId="0" applyFont="1" applyFill="1" applyAlignment="1">
      <alignment vertical="center"/>
    </xf>
    <xf numFmtId="0" fontId="19" fillId="34" borderId="12" xfId="0" applyFont="1" applyFill="1" applyBorder="1" applyAlignment="1">
      <alignment horizontal="right" vertical="center"/>
    </xf>
    <xf numFmtId="0" fontId="19" fillId="37" borderId="0" xfId="0" applyFont="1" applyFill="1" applyAlignment="1">
      <alignment vertical="center"/>
    </xf>
    <xf numFmtId="0" fontId="19" fillId="34" borderId="12" xfId="0" applyFont="1" applyFill="1" applyBorder="1" applyAlignment="1">
      <alignment vertical="center"/>
    </xf>
    <xf numFmtId="0" fontId="19" fillId="34" borderId="12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2" xfId="0" applyFont="1" applyBorder="1" applyAlignment="1">
      <alignment horizontal="left" vertical="center"/>
    </xf>
    <xf numFmtId="0" fontId="20" fillId="33" borderId="12" xfId="0" applyFont="1" applyFill="1" applyBorder="1" applyAlignment="1">
      <alignment horizontal="left" vertical="center"/>
    </xf>
    <xf numFmtId="0" fontId="20" fillId="34" borderId="12" xfId="0" applyFont="1" applyFill="1" applyBorder="1" applyAlignment="1">
      <alignment vertical="center"/>
    </xf>
    <xf numFmtId="0" fontId="20" fillId="34" borderId="12" xfId="0" applyFont="1" applyFill="1" applyBorder="1" applyAlignment="1">
      <alignment horizontal="left" vertical="center"/>
    </xf>
    <xf numFmtId="0" fontId="19" fillId="0" borderId="12" xfId="0" applyFont="1" applyBorder="1" applyAlignment="1">
      <alignment vertical="center"/>
    </xf>
    <xf numFmtId="0" fontId="5" fillId="0" borderId="0" xfId="61" applyFont="1" applyAlignment="1">
      <alignment horizontal="left" vertical="center"/>
      <protection/>
    </xf>
    <xf numFmtId="0" fontId="5" fillId="0" borderId="0" xfId="61" applyFont="1">
      <alignment/>
      <protection/>
    </xf>
    <xf numFmtId="0" fontId="19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38" borderId="11" xfId="0" applyFill="1" applyBorder="1" applyAlignment="1" quotePrefix="1">
      <alignment horizontal="center" vertical="center"/>
    </xf>
    <xf numFmtId="0" fontId="0" fillId="38" borderId="10" xfId="0" applyFill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18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8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59" fillId="0" borderId="22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34" borderId="12" xfId="0" applyFill="1" applyBorder="1" applyAlignment="1">
      <alignment horizontal="right" vertical="center"/>
    </xf>
    <xf numFmtId="0" fontId="55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61" fillId="0" borderId="0" xfId="0" applyFont="1" applyAlignment="1">
      <alignment vertical="center"/>
    </xf>
    <xf numFmtId="0" fontId="61" fillId="0" borderId="12" xfId="0" applyFont="1" applyBorder="1" applyAlignment="1">
      <alignment vertical="center"/>
    </xf>
    <xf numFmtId="0" fontId="61" fillId="0" borderId="12" xfId="0" applyFont="1" applyBorder="1" applyAlignment="1">
      <alignment horizontal="right" vertical="center"/>
    </xf>
    <xf numFmtId="0" fontId="61" fillId="33" borderId="12" xfId="0" applyFont="1" applyFill="1" applyBorder="1" applyAlignment="1">
      <alignment horizontal="right" vertical="center"/>
    </xf>
    <xf numFmtId="0" fontId="61" fillId="0" borderId="12" xfId="0" applyFont="1" applyBorder="1" applyAlignment="1">
      <alignment vertical="center"/>
    </xf>
    <xf numFmtId="0" fontId="61" fillId="34" borderId="12" xfId="0" applyFont="1" applyFill="1" applyBorder="1" applyAlignment="1">
      <alignment horizontal="right" vertical="center"/>
    </xf>
    <xf numFmtId="0" fontId="61" fillId="0" borderId="0" xfId="0" applyFont="1" applyFill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35" borderId="0" xfId="0" applyFont="1" applyFill="1" applyAlignment="1">
      <alignment vertical="center"/>
    </xf>
    <xf numFmtId="0" fontId="5" fillId="33" borderId="12" xfId="0" applyFont="1" applyFill="1" applyBorder="1" applyAlignment="1">
      <alignment horizontal="right" vertical="center"/>
    </xf>
    <xf numFmtId="0" fontId="5" fillId="36" borderId="0" xfId="0" applyFont="1" applyFill="1" applyAlignment="1">
      <alignment vertical="center"/>
    </xf>
    <xf numFmtId="0" fontId="5" fillId="0" borderId="12" xfId="0" applyFont="1" applyBorder="1" applyAlignment="1">
      <alignment vertical="center"/>
    </xf>
    <xf numFmtId="0" fontId="5" fillId="34" borderId="1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37" borderId="0" xfId="0" applyFont="1" applyFill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5" fillId="0" borderId="12" xfId="0" applyFont="1" applyBorder="1" applyAlignment="1">
      <alignment horizontal="left" vertical="center"/>
    </xf>
    <xf numFmtId="0" fontId="55" fillId="33" borderId="12" xfId="0" applyFont="1" applyFill="1" applyBorder="1" applyAlignment="1">
      <alignment horizontal="left" vertical="center"/>
    </xf>
    <xf numFmtId="0" fontId="55" fillId="34" borderId="12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22" xfId="0" applyFont="1" applyBorder="1" applyAlignment="1">
      <alignment vertical="center"/>
    </xf>
    <xf numFmtId="0" fontId="55" fillId="0" borderId="23" xfId="0" applyFont="1" applyBorder="1" applyAlignment="1">
      <alignment vertical="center"/>
    </xf>
    <xf numFmtId="0" fontId="55" fillId="0" borderId="19" xfId="0" applyFont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61" fillId="34" borderId="12" xfId="0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61" fillId="0" borderId="12" xfId="0" applyFont="1" applyBorder="1" applyAlignment="1">
      <alignment horizontal="left" vertical="center"/>
    </xf>
    <xf numFmtId="0" fontId="61" fillId="33" borderId="12" xfId="0" applyFont="1" applyFill="1" applyBorder="1" applyAlignment="1">
      <alignment horizontal="left" vertical="center"/>
    </xf>
    <xf numFmtId="0" fontId="61" fillId="34" borderId="12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1" fillId="34" borderId="12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62" fillId="0" borderId="0" xfId="0" applyFont="1" applyAlignment="1">
      <alignment horizontal="center" vertical="center"/>
    </xf>
    <xf numFmtId="0" fontId="3" fillId="5" borderId="10" xfId="0" applyFont="1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0" fillId="5" borderId="18" xfId="0" applyFill="1" applyBorder="1" applyAlignment="1">
      <alignment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参考　中村学園インカレ　試合午後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114300</xdr:rowOff>
    </xdr:from>
    <xdr:to>
      <xdr:col>9</xdr:col>
      <xdr:colOff>0</xdr:colOff>
      <xdr:row>51</xdr:row>
      <xdr:rowOff>38100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5362575" cy="963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5</xdr:row>
      <xdr:rowOff>38100</xdr:rowOff>
    </xdr:from>
    <xdr:to>
      <xdr:col>2</xdr:col>
      <xdr:colOff>723900</xdr:colOff>
      <xdr:row>6</xdr:row>
      <xdr:rowOff>85725</xdr:rowOff>
    </xdr:to>
    <xdr:sp>
      <xdr:nvSpPr>
        <xdr:cNvPr id="1" name="左右矢印 1"/>
        <xdr:cNvSpPr>
          <a:spLocks/>
        </xdr:cNvSpPr>
      </xdr:nvSpPr>
      <xdr:spPr>
        <a:xfrm rot="20226599">
          <a:off x="1438275" y="1066800"/>
          <a:ext cx="409575" cy="219075"/>
        </a:xfrm>
        <a:prstGeom prst="leftRightArrow">
          <a:avLst>
            <a:gd name="adj" fmla="val -26532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5</xdr:row>
      <xdr:rowOff>161925</xdr:rowOff>
    </xdr:from>
    <xdr:to>
      <xdr:col>5</xdr:col>
      <xdr:colOff>676275</xdr:colOff>
      <xdr:row>7</xdr:row>
      <xdr:rowOff>38100</xdr:rowOff>
    </xdr:to>
    <xdr:sp>
      <xdr:nvSpPr>
        <xdr:cNvPr id="2" name="左右矢印 4"/>
        <xdr:cNvSpPr>
          <a:spLocks/>
        </xdr:cNvSpPr>
      </xdr:nvSpPr>
      <xdr:spPr>
        <a:xfrm rot="1394069">
          <a:off x="3448050" y="1190625"/>
          <a:ext cx="409575" cy="219075"/>
        </a:xfrm>
        <a:prstGeom prst="leftRightArrow">
          <a:avLst>
            <a:gd name="adj" fmla="val -26532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409575</xdr:colOff>
      <xdr:row>11</xdr:row>
      <xdr:rowOff>47625</xdr:rowOff>
    </xdr:to>
    <xdr:sp>
      <xdr:nvSpPr>
        <xdr:cNvPr id="3" name="左右矢印 5"/>
        <xdr:cNvSpPr>
          <a:spLocks/>
        </xdr:cNvSpPr>
      </xdr:nvSpPr>
      <xdr:spPr>
        <a:xfrm rot="1394069">
          <a:off x="1123950" y="2000250"/>
          <a:ext cx="409575" cy="219075"/>
        </a:xfrm>
        <a:prstGeom prst="leftRightArrow">
          <a:avLst>
            <a:gd name="adj" fmla="val -26532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628650</xdr:colOff>
      <xdr:row>10</xdr:row>
      <xdr:rowOff>95250</xdr:rowOff>
    </xdr:from>
    <xdr:to>
      <xdr:col>6</xdr:col>
      <xdr:colOff>342900</xdr:colOff>
      <xdr:row>11</xdr:row>
      <xdr:rowOff>142875</xdr:rowOff>
    </xdr:to>
    <xdr:sp>
      <xdr:nvSpPr>
        <xdr:cNvPr id="4" name="左右矢印 9"/>
        <xdr:cNvSpPr>
          <a:spLocks/>
        </xdr:cNvSpPr>
      </xdr:nvSpPr>
      <xdr:spPr>
        <a:xfrm rot="19028862">
          <a:off x="3800475" y="2095500"/>
          <a:ext cx="409575" cy="219075"/>
        </a:xfrm>
        <a:prstGeom prst="leftRightArrow">
          <a:avLst>
            <a:gd name="adj" fmla="val -26532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47625</xdr:colOff>
      <xdr:row>5</xdr:row>
      <xdr:rowOff>114300</xdr:rowOff>
    </xdr:from>
    <xdr:to>
      <xdr:col>11</xdr:col>
      <xdr:colOff>466725</xdr:colOff>
      <xdr:row>6</xdr:row>
      <xdr:rowOff>161925</xdr:rowOff>
    </xdr:to>
    <xdr:sp>
      <xdr:nvSpPr>
        <xdr:cNvPr id="5" name="左右矢印 11"/>
        <xdr:cNvSpPr>
          <a:spLocks/>
        </xdr:cNvSpPr>
      </xdr:nvSpPr>
      <xdr:spPr>
        <a:xfrm rot="19222758">
          <a:off x="7353300" y="1143000"/>
          <a:ext cx="419100" cy="219075"/>
        </a:xfrm>
        <a:prstGeom prst="leftRightArrow">
          <a:avLst>
            <a:gd name="adj" fmla="val -26532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419100</xdr:colOff>
      <xdr:row>11</xdr:row>
      <xdr:rowOff>47625</xdr:rowOff>
    </xdr:to>
    <xdr:sp>
      <xdr:nvSpPr>
        <xdr:cNvPr id="6" name="左右矢印 13"/>
        <xdr:cNvSpPr>
          <a:spLocks/>
        </xdr:cNvSpPr>
      </xdr:nvSpPr>
      <xdr:spPr>
        <a:xfrm rot="19222758">
          <a:off x="8801100" y="2000250"/>
          <a:ext cx="419100" cy="219075"/>
        </a:xfrm>
        <a:prstGeom prst="leftRightArrow">
          <a:avLst>
            <a:gd name="adj" fmla="val -26532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419100</xdr:colOff>
      <xdr:row>27</xdr:row>
      <xdr:rowOff>47625</xdr:rowOff>
    </xdr:to>
    <xdr:sp>
      <xdr:nvSpPr>
        <xdr:cNvPr id="7" name="左右矢印 14"/>
        <xdr:cNvSpPr>
          <a:spLocks/>
        </xdr:cNvSpPr>
      </xdr:nvSpPr>
      <xdr:spPr>
        <a:xfrm rot="19028862">
          <a:off x="7305675" y="5210175"/>
          <a:ext cx="419100" cy="219075"/>
        </a:xfrm>
        <a:prstGeom prst="leftRightArrow">
          <a:avLst>
            <a:gd name="adj" fmla="val -26532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257175</xdr:colOff>
      <xdr:row>25</xdr:row>
      <xdr:rowOff>123825</xdr:rowOff>
    </xdr:from>
    <xdr:to>
      <xdr:col>2</xdr:col>
      <xdr:colOff>666750</xdr:colOff>
      <xdr:row>27</xdr:row>
      <xdr:rowOff>0</xdr:rowOff>
    </xdr:to>
    <xdr:sp>
      <xdr:nvSpPr>
        <xdr:cNvPr id="8" name="左右矢印 16"/>
        <xdr:cNvSpPr>
          <a:spLocks/>
        </xdr:cNvSpPr>
      </xdr:nvSpPr>
      <xdr:spPr>
        <a:xfrm rot="19543886">
          <a:off x="1381125" y="5162550"/>
          <a:ext cx="409575" cy="219075"/>
        </a:xfrm>
        <a:prstGeom prst="leftRightArrow">
          <a:avLst>
            <a:gd name="adj" fmla="val -26532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25</xdr:row>
      <xdr:rowOff>95250</xdr:rowOff>
    </xdr:from>
    <xdr:to>
      <xdr:col>5</xdr:col>
      <xdr:colOff>685800</xdr:colOff>
      <xdr:row>26</xdr:row>
      <xdr:rowOff>142875</xdr:rowOff>
    </xdr:to>
    <xdr:sp>
      <xdr:nvSpPr>
        <xdr:cNvPr id="9" name="左右矢印 17"/>
        <xdr:cNvSpPr>
          <a:spLocks/>
        </xdr:cNvSpPr>
      </xdr:nvSpPr>
      <xdr:spPr>
        <a:xfrm rot="1394069">
          <a:off x="3457575" y="5133975"/>
          <a:ext cx="409575" cy="219075"/>
        </a:xfrm>
        <a:prstGeom prst="leftRightArrow">
          <a:avLst>
            <a:gd name="adj" fmla="val -26532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152400</xdr:colOff>
      <xdr:row>26</xdr:row>
      <xdr:rowOff>19050</xdr:rowOff>
    </xdr:from>
    <xdr:to>
      <xdr:col>13</xdr:col>
      <xdr:colOff>571500</xdr:colOff>
      <xdr:row>27</xdr:row>
      <xdr:rowOff>66675</xdr:rowOff>
    </xdr:to>
    <xdr:sp>
      <xdr:nvSpPr>
        <xdr:cNvPr id="10" name="左右矢印 19"/>
        <xdr:cNvSpPr>
          <a:spLocks/>
        </xdr:cNvSpPr>
      </xdr:nvSpPr>
      <xdr:spPr>
        <a:xfrm rot="1394069">
          <a:off x="8953500" y="5229225"/>
          <a:ext cx="419100" cy="219075"/>
        </a:xfrm>
        <a:prstGeom prst="leftRightArrow">
          <a:avLst>
            <a:gd name="adj" fmla="val -26532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161925</xdr:colOff>
      <xdr:row>5</xdr:row>
      <xdr:rowOff>133350</xdr:rowOff>
    </xdr:from>
    <xdr:to>
      <xdr:col>13</xdr:col>
      <xdr:colOff>571500</xdr:colOff>
      <xdr:row>7</xdr:row>
      <xdr:rowOff>9525</xdr:rowOff>
    </xdr:to>
    <xdr:sp>
      <xdr:nvSpPr>
        <xdr:cNvPr id="11" name="左右矢印 21"/>
        <xdr:cNvSpPr>
          <a:spLocks/>
        </xdr:cNvSpPr>
      </xdr:nvSpPr>
      <xdr:spPr>
        <a:xfrm rot="1394069">
          <a:off x="8963025" y="1162050"/>
          <a:ext cx="419100" cy="219075"/>
        </a:xfrm>
        <a:prstGeom prst="leftRightArrow">
          <a:avLst>
            <a:gd name="adj" fmla="val -26532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38100</xdr:colOff>
      <xdr:row>10</xdr:row>
      <xdr:rowOff>66675</xdr:rowOff>
    </xdr:from>
    <xdr:to>
      <xdr:col>11</xdr:col>
      <xdr:colOff>457200</xdr:colOff>
      <xdr:row>11</xdr:row>
      <xdr:rowOff>114300</xdr:rowOff>
    </xdr:to>
    <xdr:sp>
      <xdr:nvSpPr>
        <xdr:cNvPr id="12" name="左右矢印 22"/>
        <xdr:cNvSpPr>
          <a:spLocks/>
        </xdr:cNvSpPr>
      </xdr:nvSpPr>
      <xdr:spPr>
        <a:xfrm rot="1394069">
          <a:off x="7343775" y="2066925"/>
          <a:ext cx="419100" cy="219075"/>
        </a:xfrm>
        <a:prstGeom prst="leftRightArrow">
          <a:avLst>
            <a:gd name="adj" fmla="val -26532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12</xdr:row>
      <xdr:rowOff>152400</xdr:rowOff>
    </xdr:from>
    <xdr:to>
      <xdr:col>4</xdr:col>
      <xdr:colOff>638175</xdr:colOff>
      <xdr:row>13</xdr:row>
      <xdr:rowOff>200025</xdr:rowOff>
    </xdr:to>
    <xdr:sp>
      <xdr:nvSpPr>
        <xdr:cNvPr id="13" name="左右矢印 23"/>
        <xdr:cNvSpPr>
          <a:spLocks/>
        </xdr:cNvSpPr>
      </xdr:nvSpPr>
      <xdr:spPr>
        <a:xfrm>
          <a:off x="2505075" y="2495550"/>
          <a:ext cx="409575" cy="219075"/>
        </a:xfrm>
        <a:prstGeom prst="leftRightArrow">
          <a:avLst>
            <a:gd name="adj" fmla="val -26532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409575</xdr:colOff>
      <xdr:row>29</xdr:row>
      <xdr:rowOff>219075</xdr:rowOff>
    </xdr:to>
    <xdr:sp>
      <xdr:nvSpPr>
        <xdr:cNvPr id="14" name="左右矢印 24"/>
        <xdr:cNvSpPr>
          <a:spLocks/>
        </xdr:cNvSpPr>
      </xdr:nvSpPr>
      <xdr:spPr>
        <a:xfrm>
          <a:off x="2276475" y="5724525"/>
          <a:ext cx="409575" cy="219075"/>
        </a:xfrm>
        <a:prstGeom prst="leftRightArrow">
          <a:avLst>
            <a:gd name="adj" fmla="val -26532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228600</xdr:colOff>
      <xdr:row>28</xdr:row>
      <xdr:rowOff>142875</xdr:rowOff>
    </xdr:from>
    <xdr:to>
      <xdr:col>12</xdr:col>
      <xdr:colOff>638175</xdr:colOff>
      <xdr:row>29</xdr:row>
      <xdr:rowOff>190500</xdr:rowOff>
    </xdr:to>
    <xdr:sp>
      <xdr:nvSpPr>
        <xdr:cNvPr id="15" name="左右矢印 25"/>
        <xdr:cNvSpPr>
          <a:spLocks/>
        </xdr:cNvSpPr>
      </xdr:nvSpPr>
      <xdr:spPr>
        <a:xfrm>
          <a:off x="8143875" y="5695950"/>
          <a:ext cx="409575" cy="219075"/>
        </a:xfrm>
        <a:prstGeom prst="leftRightArrow">
          <a:avLst>
            <a:gd name="adj" fmla="val -26532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400050</xdr:colOff>
      <xdr:row>16</xdr:row>
      <xdr:rowOff>114300</xdr:rowOff>
    </xdr:from>
    <xdr:to>
      <xdr:col>9</xdr:col>
      <xdr:colOff>200025</xdr:colOff>
      <xdr:row>17</xdr:row>
      <xdr:rowOff>161925</xdr:rowOff>
    </xdr:to>
    <xdr:sp>
      <xdr:nvSpPr>
        <xdr:cNvPr id="16" name="左右矢印 18"/>
        <xdr:cNvSpPr>
          <a:spLocks/>
        </xdr:cNvSpPr>
      </xdr:nvSpPr>
      <xdr:spPr>
        <a:xfrm>
          <a:off x="5524500" y="3238500"/>
          <a:ext cx="409575" cy="219075"/>
        </a:xfrm>
        <a:prstGeom prst="leftRightArrow">
          <a:avLst>
            <a:gd name="adj" fmla="val -26532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285750</xdr:colOff>
      <xdr:row>33</xdr:row>
      <xdr:rowOff>66675</xdr:rowOff>
    </xdr:from>
    <xdr:to>
      <xdr:col>9</xdr:col>
      <xdr:colOff>95250</xdr:colOff>
      <xdr:row>34</xdr:row>
      <xdr:rowOff>114300</xdr:rowOff>
    </xdr:to>
    <xdr:sp>
      <xdr:nvSpPr>
        <xdr:cNvPr id="17" name="左右矢印 26"/>
        <xdr:cNvSpPr>
          <a:spLocks/>
        </xdr:cNvSpPr>
      </xdr:nvSpPr>
      <xdr:spPr>
        <a:xfrm>
          <a:off x="5410200" y="6581775"/>
          <a:ext cx="419100" cy="219075"/>
        </a:xfrm>
        <a:prstGeom prst="leftRightArrow">
          <a:avLst>
            <a:gd name="adj" fmla="val -25851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3">
      <selection activeCell="K16" sqref="K16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4.421875" style="47" customWidth="1"/>
    <col min="2" max="2" width="12.8515625" style="47" customWidth="1"/>
    <col min="3" max="16384" width="9.00390625" style="47" customWidth="1"/>
  </cols>
  <sheetData>
    <row r="1" spans="2:23" ht="13.5">
      <c r="B1" s="97" t="s">
        <v>133</v>
      </c>
      <c r="C1" s="46"/>
      <c r="E1" s="48"/>
      <c r="F1" s="49"/>
      <c r="G1" s="50"/>
      <c r="H1" s="49"/>
      <c r="I1" s="50"/>
      <c r="J1" s="49"/>
      <c r="K1" s="50"/>
      <c r="N1" s="51"/>
      <c r="O1" s="52"/>
      <c r="P1" s="51"/>
      <c r="Q1" s="52"/>
      <c r="R1" s="51"/>
      <c r="S1" s="52"/>
      <c r="V1" s="46"/>
      <c r="W1" s="53"/>
    </row>
    <row r="2" spans="2:23" ht="13.5">
      <c r="B2" s="97" t="s">
        <v>137</v>
      </c>
      <c r="C2" s="46"/>
      <c r="F2" s="49"/>
      <c r="G2" s="50"/>
      <c r="H2" s="49"/>
      <c r="I2" s="50"/>
      <c r="J2" s="49"/>
      <c r="K2" s="50"/>
      <c r="N2" s="51"/>
      <c r="O2" s="52"/>
      <c r="P2" s="51"/>
      <c r="Q2" s="52"/>
      <c r="R2" s="51"/>
      <c r="S2" s="52"/>
      <c r="V2" s="46"/>
      <c r="W2" s="53"/>
    </row>
    <row r="3" spans="2:3" ht="13.5">
      <c r="B3" s="47" t="s">
        <v>64</v>
      </c>
      <c r="C3" s="47" t="s">
        <v>65</v>
      </c>
    </row>
    <row r="4" spans="2:3" ht="13.5">
      <c r="B4" s="47" t="s">
        <v>187</v>
      </c>
      <c r="C4" s="98" t="s">
        <v>138</v>
      </c>
    </row>
    <row r="5" spans="2:3" ht="13.5">
      <c r="B5" s="98" t="s">
        <v>139</v>
      </c>
      <c r="C5" s="98" t="s">
        <v>140</v>
      </c>
    </row>
    <row r="8" spans="1:9" ht="13.5">
      <c r="A8" s="54" t="s">
        <v>66</v>
      </c>
      <c r="C8" s="55"/>
      <c r="E8" s="56"/>
      <c r="F8" s="56"/>
      <c r="G8" s="56"/>
      <c r="H8" s="56"/>
      <c r="I8" s="56"/>
    </row>
    <row r="9" spans="2:9" ht="13.5">
      <c r="B9" s="57" t="s">
        <v>68</v>
      </c>
      <c r="C9" s="98" t="s">
        <v>142</v>
      </c>
      <c r="E9" s="58"/>
      <c r="F9" s="58" t="s">
        <v>19</v>
      </c>
      <c r="G9" s="58"/>
      <c r="H9" s="58"/>
      <c r="I9" s="56"/>
    </row>
    <row r="10" spans="2:9" ht="13.5">
      <c r="B10" s="57" t="s">
        <v>69</v>
      </c>
      <c r="C10" s="98" t="s">
        <v>143</v>
      </c>
      <c r="E10" s="58"/>
      <c r="F10" s="58" t="s">
        <v>1</v>
      </c>
      <c r="G10" s="58"/>
      <c r="H10" s="58"/>
      <c r="I10" s="56"/>
    </row>
    <row r="11" spans="2:9" ht="13.5">
      <c r="B11" s="57" t="s">
        <v>70</v>
      </c>
      <c r="C11" s="47" t="s">
        <v>25</v>
      </c>
      <c r="E11" s="58"/>
      <c r="F11" s="58" t="s">
        <v>23</v>
      </c>
      <c r="G11" s="58"/>
      <c r="H11" s="58"/>
      <c r="I11" s="56"/>
    </row>
    <row r="12" spans="2:9" ht="13.5">
      <c r="B12" s="57" t="s">
        <v>70</v>
      </c>
      <c r="C12" s="47" t="s">
        <v>71</v>
      </c>
      <c r="E12" s="58"/>
      <c r="F12" s="58" t="s">
        <v>25</v>
      </c>
      <c r="G12" s="58"/>
      <c r="H12" s="58"/>
      <c r="I12" s="56"/>
    </row>
    <row r="13" spans="5:8" ht="13.5">
      <c r="E13" s="58"/>
      <c r="F13" s="58"/>
      <c r="G13" s="58"/>
      <c r="H13" s="58"/>
    </row>
    <row r="14" spans="1:9" ht="13.5">
      <c r="A14" s="59" t="s">
        <v>72</v>
      </c>
      <c r="C14" s="60"/>
      <c r="D14" s="60"/>
      <c r="E14" s="58"/>
      <c r="F14" s="58" t="s">
        <v>73</v>
      </c>
      <c r="G14" s="58"/>
      <c r="H14" s="58" t="s">
        <v>67</v>
      </c>
      <c r="I14" s="56"/>
    </row>
    <row r="15" spans="2:9" ht="13.5">
      <c r="B15" s="57" t="s">
        <v>68</v>
      </c>
      <c r="C15" s="47" t="s">
        <v>19</v>
      </c>
      <c r="F15" s="58" t="s">
        <v>1</v>
      </c>
      <c r="G15" s="58"/>
      <c r="H15" s="58" t="s">
        <v>1</v>
      </c>
      <c r="I15" s="56"/>
    </row>
    <row r="16" spans="2:9" ht="13.5">
      <c r="B16" s="57" t="s">
        <v>69</v>
      </c>
      <c r="C16" s="47" t="s">
        <v>1</v>
      </c>
      <c r="E16" s="58" t="s">
        <v>1</v>
      </c>
      <c r="F16" s="58" t="s">
        <v>19</v>
      </c>
      <c r="G16" s="58"/>
      <c r="H16" s="58" t="s">
        <v>9</v>
      </c>
      <c r="I16" s="56"/>
    </row>
    <row r="17" spans="2:9" ht="13.5">
      <c r="B17" s="57" t="s">
        <v>70</v>
      </c>
      <c r="C17" s="47" t="s">
        <v>25</v>
      </c>
      <c r="E17" s="58" t="s">
        <v>25</v>
      </c>
      <c r="F17" s="58" t="s">
        <v>9</v>
      </c>
      <c r="G17" s="58"/>
      <c r="H17" s="58" t="s">
        <v>19</v>
      </c>
      <c r="I17" s="56"/>
    </row>
    <row r="18" spans="2:9" ht="13.5">
      <c r="B18" s="57" t="s">
        <v>70</v>
      </c>
      <c r="C18" s="47" t="s">
        <v>23</v>
      </c>
      <c r="E18" s="58" t="s">
        <v>9</v>
      </c>
      <c r="F18" s="58" t="s">
        <v>25</v>
      </c>
      <c r="G18" s="58"/>
      <c r="H18" s="58" t="s">
        <v>25</v>
      </c>
      <c r="I18" s="56"/>
    </row>
    <row r="21" ht="13.5">
      <c r="A21" s="47" t="s">
        <v>188</v>
      </c>
    </row>
    <row r="22" spans="2:3" ht="13.5">
      <c r="B22" s="47" t="s">
        <v>74</v>
      </c>
      <c r="C22" s="61">
        <v>0.3958333333333333</v>
      </c>
    </row>
    <row r="23" spans="2:3" ht="13.5">
      <c r="B23" s="47" t="s">
        <v>75</v>
      </c>
      <c r="C23" s="61">
        <v>0.4375</v>
      </c>
    </row>
    <row r="24" spans="2:3" ht="13.5">
      <c r="B24" s="47" t="s">
        <v>76</v>
      </c>
      <c r="C24" s="61">
        <v>0.4479166666666667</v>
      </c>
    </row>
    <row r="25" spans="2:3" ht="13.5">
      <c r="B25" s="47" t="s">
        <v>77</v>
      </c>
      <c r="C25" s="61">
        <v>0.5986111111111111</v>
      </c>
    </row>
    <row r="26" spans="2:3" ht="13.5">
      <c r="B26" s="47" t="s">
        <v>78</v>
      </c>
      <c r="C26" s="61">
        <v>0.6041666666666666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37"/>
  <sheetViews>
    <sheetView zoomScale="75" zoomScaleNormal="75" zoomScalePageLayoutView="0" workbookViewId="0" topLeftCell="B1">
      <selection activeCell="M1" sqref="M1"/>
    </sheetView>
  </sheetViews>
  <sheetFormatPr defaultColWidth="9.140625" defaultRowHeight="15"/>
  <cols>
    <col min="1" max="1" width="3.57421875" style="0" customWidth="1"/>
    <col min="2" max="2" width="13.28125" style="0" customWidth="1"/>
    <col min="3" max="3" width="14.00390625" style="0" customWidth="1"/>
    <col min="4" max="4" width="3.28125" style="0" customWidth="1"/>
    <col min="5" max="5" width="13.421875" style="0" customWidth="1"/>
    <col min="6" max="6" width="10.421875" style="0" customWidth="1"/>
    <col min="7" max="7" width="5.421875" style="0" customWidth="1"/>
    <col min="8" max="8" width="13.421875" style="0" customWidth="1"/>
    <col min="11" max="11" width="14.421875" style="0" customWidth="1"/>
    <col min="13" max="13" width="13.28125" style="0" customWidth="1"/>
    <col min="15" max="15" width="14.421875" style="0" customWidth="1"/>
    <col min="16" max="16" width="3.140625" style="0" customWidth="1"/>
  </cols>
  <sheetData>
    <row r="1" spans="10:13" ht="13.5">
      <c r="J1" t="s">
        <v>190</v>
      </c>
      <c r="M1" t="s">
        <v>189</v>
      </c>
    </row>
    <row r="2" spans="8:9" ht="18.75">
      <c r="H2" t="s">
        <v>0</v>
      </c>
      <c r="I2" s="175" t="s">
        <v>18</v>
      </c>
    </row>
    <row r="5" spans="3:14" ht="18.75" customHeight="1">
      <c r="C5" s="63" t="s">
        <v>106</v>
      </c>
      <c r="E5" s="1" t="s">
        <v>2</v>
      </c>
      <c r="F5" s="62" t="s">
        <v>127</v>
      </c>
      <c r="M5" s="1" t="s">
        <v>20</v>
      </c>
      <c r="N5" s="100" t="s">
        <v>148</v>
      </c>
    </row>
    <row r="6" spans="2:15" ht="13.5">
      <c r="B6" s="3" t="s">
        <v>4</v>
      </c>
      <c r="H6" s="4" t="s">
        <v>3</v>
      </c>
      <c r="K6" t="s">
        <v>27</v>
      </c>
      <c r="L6" s="62" t="s">
        <v>112</v>
      </c>
      <c r="O6" t="s">
        <v>28</v>
      </c>
    </row>
    <row r="7" spans="2:15" ht="13.5">
      <c r="B7" s="3" t="s">
        <v>8</v>
      </c>
      <c r="C7" s="62" t="s">
        <v>90</v>
      </c>
      <c r="H7" s="4" t="s">
        <v>16</v>
      </c>
      <c r="K7" t="s">
        <v>8</v>
      </c>
      <c r="O7" t="s">
        <v>16</v>
      </c>
    </row>
    <row r="8" spans="7:15" ht="13.5">
      <c r="G8" s="62" t="s">
        <v>98</v>
      </c>
      <c r="K8" s="63" t="s">
        <v>79</v>
      </c>
      <c r="O8" s="100" t="s">
        <v>149</v>
      </c>
    </row>
    <row r="9" spans="2:15" ht="22.5" customHeight="1">
      <c r="B9" s="1" t="s">
        <v>6</v>
      </c>
      <c r="E9" t="s">
        <v>53</v>
      </c>
      <c r="H9" s="1" t="s">
        <v>15</v>
      </c>
      <c r="K9" s="1" t="s">
        <v>22</v>
      </c>
      <c r="M9" t="s">
        <v>54</v>
      </c>
      <c r="O9" s="1" t="s">
        <v>24</v>
      </c>
    </row>
    <row r="10" spans="3:14" ht="13.5">
      <c r="C10" s="62" t="s">
        <v>88</v>
      </c>
      <c r="H10" s="69" t="s">
        <v>115</v>
      </c>
      <c r="K10" s="68" t="s">
        <v>103</v>
      </c>
      <c r="N10" s="63" t="s">
        <v>89</v>
      </c>
    </row>
    <row r="11" spans="2:8" ht="13.5">
      <c r="B11" t="s">
        <v>4</v>
      </c>
      <c r="H11" s="4" t="s">
        <v>3</v>
      </c>
    </row>
    <row r="12" spans="2:15" ht="13.5">
      <c r="B12" t="s">
        <v>7</v>
      </c>
      <c r="C12" s="63" t="s">
        <v>117</v>
      </c>
      <c r="H12" s="4" t="s">
        <v>17</v>
      </c>
      <c r="K12" t="s">
        <v>27</v>
      </c>
      <c r="O12" t="s">
        <v>28</v>
      </c>
    </row>
    <row r="13" spans="7:15" ht="13.5">
      <c r="G13" s="62" t="s">
        <v>116</v>
      </c>
      <c r="K13" t="s">
        <v>7</v>
      </c>
      <c r="L13" s="63" t="s">
        <v>113</v>
      </c>
      <c r="N13" s="62" t="s">
        <v>111</v>
      </c>
      <c r="O13" t="s">
        <v>17</v>
      </c>
    </row>
    <row r="14" spans="3:13" ht="21" customHeight="1">
      <c r="C14" s="1" t="s">
        <v>10</v>
      </c>
      <c r="F14" s="1" t="s">
        <v>12</v>
      </c>
      <c r="G14" s="2"/>
      <c r="M14" s="1" t="s">
        <v>26</v>
      </c>
    </row>
    <row r="15" spans="4:7" ht="13.5">
      <c r="D15" s="62" t="s">
        <v>122</v>
      </c>
      <c r="E15" s="62"/>
      <c r="F15" s="62" t="s">
        <v>123</v>
      </c>
      <c r="G15" s="62"/>
    </row>
    <row r="16" ht="13.5">
      <c r="E16" t="s">
        <v>4</v>
      </c>
    </row>
    <row r="17" spans="5:11" ht="13.5">
      <c r="E17" t="s">
        <v>13</v>
      </c>
      <c r="H17" t="s">
        <v>185</v>
      </c>
      <c r="K17" t="s">
        <v>186</v>
      </c>
    </row>
    <row r="18" spans="6:11" ht="26.25" customHeight="1">
      <c r="F18" s="102" t="s">
        <v>183</v>
      </c>
      <c r="H18" s="1" t="s">
        <v>2</v>
      </c>
      <c r="I18" s="62"/>
      <c r="J18" s="62"/>
      <c r="K18" s="1" t="s">
        <v>20</v>
      </c>
    </row>
    <row r="19" spans="8:11" ht="12.75" customHeight="1">
      <c r="H19" s="2"/>
      <c r="I19" s="62" t="s">
        <v>146</v>
      </c>
      <c r="J19" s="63" t="s">
        <v>147</v>
      </c>
      <c r="K19" s="2"/>
    </row>
    <row r="20" ht="13.5">
      <c r="I20" t="s">
        <v>51</v>
      </c>
    </row>
    <row r="23" spans="8:9" ht="18.75">
      <c r="H23" t="s">
        <v>0</v>
      </c>
      <c r="I23" s="22" t="s">
        <v>182</v>
      </c>
    </row>
    <row r="24" spans="5:13" ht="22.5" customHeight="1">
      <c r="E24" s="1" t="s">
        <v>20</v>
      </c>
      <c r="M24" s="1" t="s">
        <v>2</v>
      </c>
    </row>
    <row r="25" spans="3:14" ht="13.5">
      <c r="C25" s="63" t="s">
        <v>107</v>
      </c>
      <c r="F25" s="62" t="s">
        <v>108</v>
      </c>
      <c r="L25" s="63" t="s">
        <v>114</v>
      </c>
      <c r="N25" s="62" t="s">
        <v>118</v>
      </c>
    </row>
    <row r="26" spans="2:15" ht="13.5">
      <c r="B26" s="3" t="s">
        <v>3</v>
      </c>
      <c r="H26" t="s">
        <v>3</v>
      </c>
      <c r="K26" t="s">
        <v>27</v>
      </c>
      <c r="O26" t="s">
        <v>27</v>
      </c>
    </row>
    <row r="27" spans="2:15" ht="13.5">
      <c r="B27" s="3" t="s">
        <v>30</v>
      </c>
      <c r="H27" t="s">
        <v>31</v>
      </c>
      <c r="K27" t="s">
        <v>30</v>
      </c>
      <c r="O27" t="s">
        <v>31</v>
      </c>
    </row>
    <row r="28" spans="3:15" ht="13.5">
      <c r="C28" s="62" t="s">
        <v>90</v>
      </c>
      <c r="E28" t="s">
        <v>53</v>
      </c>
      <c r="F28" s="63" t="s">
        <v>98</v>
      </c>
      <c r="M28" t="s">
        <v>54</v>
      </c>
      <c r="O28" s="62" t="s">
        <v>90</v>
      </c>
    </row>
    <row r="29" ht="13.5">
      <c r="K29" s="63" t="s">
        <v>102</v>
      </c>
    </row>
    <row r="30" spans="2:15" ht="20.25" customHeight="1">
      <c r="B30" s="1" t="s">
        <v>12</v>
      </c>
      <c r="C30" s="63" t="s">
        <v>92</v>
      </c>
      <c r="F30" s="62" t="s">
        <v>110</v>
      </c>
      <c r="H30" s="1" t="s">
        <v>24</v>
      </c>
      <c r="K30" s="1" t="s">
        <v>26</v>
      </c>
      <c r="L30" s="63" t="s">
        <v>109</v>
      </c>
      <c r="N30" s="62" t="s">
        <v>92</v>
      </c>
      <c r="O30" s="1" t="s">
        <v>10</v>
      </c>
    </row>
    <row r="32" spans="5:13" ht="13.5">
      <c r="E32" t="s">
        <v>3</v>
      </c>
      <c r="M32" t="s">
        <v>27</v>
      </c>
    </row>
    <row r="33" spans="5:13" ht="13.5">
      <c r="E33" t="s">
        <v>32</v>
      </c>
      <c r="M33" t="s">
        <v>32</v>
      </c>
    </row>
    <row r="34" spans="8:11" ht="13.5">
      <c r="H34" t="s">
        <v>185</v>
      </c>
      <c r="K34" t="s">
        <v>186</v>
      </c>
    </row>
    <row r="35" spans="6:11" ht="26.25" customHeight="1">
      <c r="F35" s="100" t="s">
        <v>184</v>
      </c>
      <c r="G35" s="100"/>
      <c r="H35" s="1" t="s">
        <v>20</v>
      </c>
      <c r="I35" s="62" t="s">
        <v>134</v>
      </c>
      <c r="J35" s="62" t="s">
        <v>135</v>
      </c>
      <c r="K35" s="1" t="s">
        <v>2</v>
      </c>
    </row>
    <row r="36" spans="8:11" ht="12.75" customHeight="1">
      <c r="H36" s="2"/>
      <c r="K36" s="2"/>
    </row>
    <row r="37" ht="13.5">
      <c r="I37" t="s">
        <v>52</v>
      </c>
    </row>
  </sheetData>
  <sheetProtection/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zoomScaleSheetLayoutView="90" zoomScalePageLayoutView="0" workbookViewId="0" topLeftCell="A1">
      <selection activeCell="J3" sqref="J3"/>
    </sheetView>
  </sheetViews>
  <sheetFormatPr defaultColWidth="9.140625" defaultRowHeight="15"/>
  <cols>
    <col min="2" max="2" width="6.421875" style="0" customWidth="1"/>
    <col min="3" max="3" width="17.140625" style="0" customWidth="1"/>
    <col min="4" max="4" width="1.421875" style="0" customWidth="1"/>
    <col min="5" max="5" width="4.421875" style="0" customWidth="1"/>
    <col min="6" max="6" width="5.8515625" style="5" customWidth="1"/>
    <col min="7" max="7" width="4.421875" style="5" customWidth="1"/>
    <col min="8" max="8" width="1.28515625" style="5" customWidth="1"/>
    <col min="9" max="9" width="2.421875" style="117" customWidth="1"/>
    <col min="10" max="10" width="14.8515625" style="0" customWidth="1"/>
    <col min="11" max="11" width="17.140625" style="0" customWidth="1"/>
    <col min="12" max="12" width="1.8515625" style="0" customWidth="1"/>
    <col min="13" max="13" width="5.57421875" style="0" customWidth="1"/>
    <col min="14" max="14" width="5.8515625" style="5" customWidth="1"/>
    <col min="15" max="15" width="4.57421875" style="5" customWidth="1"/>
    <col min="16" max="16" width="1.421875" style="5" customWidth="1"/>
    <col min="17" max="17" width="2.421875" style="117" customWidth="1"/>
    <col min="18" max="18" width="14.8515625" style="0" customWidth="1"/>
    <col min="19" max="19" width="3.140625" style="0" customWidth="1"/>
  </cols>
  <sheetData>
    <row r="1" spans="6:16" ht="44.25" customHeight="1">
      <c r="F1" s="117"/>
      <c r="G1" s="117"/>
      <c r="H1" s="117"/>
      <c r="N1" s="117"/>
      <c r="O1" s="117"/>
      <c r="P1" s="117"/>
    </row>
    <row r="2" spans="10:13" ht="13.5">
      <c r="J2" t="s">
        <v>190</v>
      </c>
      <c r="M2" t="s">
        <v>189</v>
      </c>
    </row>
    <row r="3" spans="6:16" ht="27.75" customHeight="1">
      <c r="F3" s="117"/>
      <c r="G3" s="117"/>
      <c r="H3" s="117"/>
      <c r="N3" s="117"/>
      <c r="O3" s="117"/>
      <c r="P3" s="117"/>
    </row>
    <row r="5" spans="1:18" ht="21.75" customHeight="1">
      <c r="A5" s="1" t="s">
        <v>33</v>
      </c>
      <c r="B5" s="8" t="s">
        <v>34</v>
      </c>
      <c r="C5" s="202" t="s">
        <v>36</v>
      </c>
      <c r="D5" s="203"/>
      <c r="E5" s="203"/>
      <c r="F5" s="203"/>
      <c r="G5" s="203"/>
      <c r="H5" s="203"/>
      <c r="I5" s="203"/>
      <c r="J5" s="204"/>
      <c r="K5" s="202" t="s">
        <v>50</v>
      </c>
      <c r="L5" s="203"/>
      <c r="M5" s="203"/>
      <c r="N5" s="203"/>
      <c r="O5" s="203"/>
      <c r="P5" s="203"/>
      <c r="Q5" s="203"/>
      <c r="R5" s="204"/>
    </row>
    <row r="6" spans="1:18" ht="21.75" customHeight="1">
      <c r="A6" s="1" t="s">
        <v>37</v>
      </c>
      <c r="B6" s="189" t="s">
        <v>47</v>
      </c>
      <c r="C6" s="190" t="s">
        <v>129</v>
      </c>
      <c r="D6" s="191" t="s">
        <v>86</v>
      </c>
      <c r="E6" s="191" t="s">
        <v>87</v>
      </c>
      <c r="F6" s="192" t="s">
        <v>35</v>
      </c>
      <c r="G6" s="192" t="s">
        <v>88</v>
      </c>
      <c r="H6" s="192"/>
      <c r="I6" s="192"/>
      <c r="J6" s="193" t="s">
        <v>5</v>
      </c>
      <c r="K6" s="190" t="s">
        <v>19</v>
      </c>
      <c r="L6" s="191" t="s">
        <v>82</v>
      </c>
      <c r="M6" s="191" t="s">
        <v>80</v>
      </c>
      <c r="N6" s="192" t="s">
        <v>35</v>
      </c>
      <c r="O6" s="192" t="s">
        <v>81</v>
      </c>
      <c r="P6" s="192"/>
      <c r="Q6" s="192"/>
      <c r="R6" s="193" t="s">
        <v>21</v>
      </c>
    </row>
    <row r="7" spans="1:18" ht="21.75" customHeight="1">
      <c r="A7" s="1" t="s">
        <v>38</v>
      </c>
      <c r="B7" s="176" t="s">
        <v>29</v>
      </c>
      <c r="C7" s="177" t="s">
        <v>128</v>
      </c>
      <c r="D7" s="178" t="s">
        <v>83</v>
      </c>
      <c r="E7" s="178" t="s">
        <v>91</v>
      </c>
      <c r="F7" s="179" t="s">
        <v>35</v>
      </c>
      <c r="G7" s="179" t="s">
        <v>88</v>
      </c>
      <c r="H7" s="179"/>
      <c r="I7" s="179"/>
      <c r="J7" s="180" t="s">
        <v>11</v>
      </c>
      <c r="K7" s="177" t="s">
        <v>1</v>
      </c>
      <c r="L7" s="178" t="s">
        <v>83</v>
      </c>
      <c r="M7" s="178" t="s">
        <v>84</v>
      </c>
      <c r="N7" s="179" t="s">
        <v>35</v>
      </c>
      <c r="O7" s="179" t="s">
        <v>85</v>
      </c>
      <c r="P7" s="179"/>
      <c r="Q7" s="179"/>
      <c r="R7" s="180" t="s">
        <v>25</v>
      </c>
    </row>
    <row r="8" spans="1:18" ht="21.75" customHeight="1">
      <c r="A8" s="1" t="s">
        <v>39</v>
      </c>
      <c r="B8" s="189" t="s">
        <v>47</v>
      </c>
      <c r="C8" s="190" t="s">
        <v>14</v>
      </c>
      <c r="D8" s="191" t="s">
        <v>82</v>
      </c>
      <c r="E8" s="191" t="s">
        <v>94</v>
      </c>
      <c r="F8" s="192" t="s">
        <v>35</v>
      </c>
      <c r="G8" s="192" t="s">
        <v>95</v>
      </c>
      <c r="H8" s="192"/>
      <c r="I8" s="192"/>
      <c r="J8" s="193" t="s">
        <v>11</v>
      </c>
      <c r="K8" s="190" t="s">
        <v>23</v>
      </c>
      <c r="L8" s="191"/>
      <c r="M8" s="191" t="s">
        <v>88</v>
      </c>
      <c r="N8" s="192" t="s">
        <v>35</v>
      </c>
      <c r="O8" s="192" t="s">
        <v>93</v>
      </c>
      <c r="P8" s="192" t="s">
        <v>82</v>
      </c>
      <c r="Q8" s="192"/>
      <c r="R8" s="193" t="s">
        <v>25</v>
      </c>
    </row>
    <row r="9" spans="1:18" ht="21.75" customHeight="1">
      <c r="A9" s="1" t="s">
        <v>40</v>
      </c>
      <c r="B9" s="176" t="s">
        <v>29</v>
      </c>
      <c r="C9" s="177" t="s">
        <v>11</v>
      </c>
      <c r="D9" s="178"/>
      <c r="E9" s="178" t="s">
        <v>88</v>
      </c>
      <c r="F9" s="179" t="s">
        <v>35</v>
      </c>
      <c r="G9" s="179" t="s">
        <v>101</v>
      </c>
      <c r="H9" s="179" t="s">
        <v>83</v>
      </c>
      <c r="I9" s="179"/>
      <c r="J9" s="180" t="s">
        <v>23</v>
      </c>
      <c r="K9" s="177" t="s">
        <v>25</v>
      </c>
      <c r="L9" s="178" t="s">
        <v>82</v>
      </c>
      <c r="M9" s="178" t="s">
        <v>96</v>
      </c>
      <c r="N9" s="179" t="s">
        <v>35</v>
      </c>
      <c r="O9" s="179" t="s">
        <v>88</v>
      </c>
      <c r="P9" s="179"/>
      <c r="Q9" s="179"/>
      <c r="R9" s="180" t="s">
        <v>9</v>
      </c>
    </row>
    <row r="10" spans="1:18" ht="21.75" customHeight="1">
      <c r="A10" s="1" t="s">
        <v>41</v>
      </c>
      <c r="B10" s="189" t="s">
        <v>47</v>
      </c>
      <c r="C10" s="190" t="s">
        <v>5</v>
      </c>
      <c r="D10" s="191"/>
      <c r="E10" s="191" t="s">
        <v>150</v>
      </c>
      <c r="F10" s="192" t="s">
        <v>35</v>
      </c>
      <c r="G10" s="192" t="s">
        <v>100</v>
      </c>
      <c r="H10" s="192" t="s">
        <v>82</v>
      </c>
      <c r="I10" s="192"/>
      <c r="J10" s="193" t="s">
        <v>9</v>
      </c>
      <c r="K10" s="190" t="s">
        <v>21</v>
      </c>
      <c r="L10" s="191"/>
      <c r="M10" s="191" t="s">
        <v>105</v>
      </c>
      <c r="N10" s="192" t="s">
        <v>35</v>
      </c>
      <c r="O10" s="192" t="s">
        <v>104</v>
      </c>
      <c r="P10" s="192" t="s">
        <v>82</v>
      </c>
      <c r="Q10" s="192"/>
      <c r="R10" s="193" t="s">
        <v>25</v>
      </c>
    </row>
    <row r="11" spans="1:18" ht="21.75" customHeight="1">
      <c r="A11" s="1" t="s">
        <v>42</v>
      </c>
      <c r="B11" s="176" t="s">
        <v>29</v>
      </c>
      <c r="C11" s="177" t="s">
        <v>19</v>
      </c>
      <c r="D11" s="178" t="s">
        <v>82</v>
      </c>
      <c r="E11" s="178" t="s">
        <v>97</v>
      </c>
      <c r="F11" s="179" t="s">
        <v>35</v>
      </c>
      <c r="G11" s="179" t="s">
        <v>99</v>
      </c>
      <c r="H11" s="179"/>
      <c r="I11" s="179"/>
      <c r="J11" s="180" t="s">
        <v>23</v>
      </c>
      <c r="K11" s="177" t="s">
        <v>1</v>
      </c>
      <c r="L11" s="178" t="s">
        <v>86</v>
      </c>
      <c r="M11" s="178" t="s">
        <v>119</v>
      </c>
      <c r="N11" s="179" t="s">
        <v>35</v>
      </c>
      <c r="O11" s="179" t="s">
        <v>88</v>
      </c>
      <c r="P11" s="179"/>
      <c r="Q11" s="179"/>
      <c r="R11" s="180" t="s">
        <v>9</v>
      </c>
    </row>
    <row r="12" spans="1:18" ht="21.75" customHeight="1">
      <c r="A12" s="1" t="s">
        <v>43</v>
      </c>
      <c r="B12" s="189" t="s">
        <v>47</v>
      </c>
      <c r="C12" s="190" t="s">
        <v>1</v>
      </c>
      <c r="D12" s="191" t="s">
        <v>82</v>
      </c>
      <c r="E12" s="191" t="s">
        <v>126</v>
      </c>
      <c r="F12" s="192" t="s">
        <v>35</v>
      </c>
      <c r="G12" s="192" t="s">
        <v>98</v>
      </c>
      <c r="H12" s="192"/>
      <c r="I12" s="192"/>
      <c r="J12" s="193" t="s">
        <v>14</v>
      </c>
      <c r="K12" s="190" t="s">
        <v>19</v>
      </c>
      <c r="L12" s="191" t="s">
        <v>82</v>
      </c>
      <c r="M12" s="191" t="s">
        <v>121</v>
      </c>
      <c r="N12" s="192" t="s">
        <v>35</v>
      </c>
      <c r="O12" s="192" t="s">
        <v>92</v>
      </c>
      <c r="P12" s="192"/>
      <c r="Q12" s="192"/>
      <c r="R12" s="193" t="s">
        <v>23</v>
      </c>
    </row>
    <row r="13" spans="1:18" ht="21.75" customHeight="1">
      <c r="A13" s="1" t="s">
        <v>44</v>
      </c>
      <c r="B13" s="189" t="s">
        <v>47</v>
      </c>
      <c r="C13" s="190" t="s">
        <v>9</v>
      </c>
      <c r="D13" s="191" t="s">
        <v>82</v>
      </c>
      <c r="E13" s="191" t="s">
        <v>125</v>
      </c>
      <c r="F13" s="192" t="s">
        <v>35</v>
      </c>
      <c r="G13" s="192" t="s">
        <v>124</v>
      </c>
      <c r="H13" s="192"/>
      <c r="I13" s="192"/>
      <c r="J13" s="193" t="s">
        <v>11</v>
      </c>
      <c r="K13" s="10"/>
      <c r="L13" s="11"/>
      <c r="M13" s="11"/>
      <c r="N13" s="12"/>
      <c r="O13" s="12"/>
      <c r="P13" s="12"/>
      <c r="Q13" s="12"/>
      <c r="R13" s="13"/>
    </row>
    <row r="14" spans="1:18" ht="13.5">
      <c r="A14" s="205" t="s">
        <v>45</v>
      </c>
      <c r="B14" s="207" t="s">
        <v>29</v>
      </c>
      <c r="C14" s="181" t="s">
        <v>48</v>
      </c>
      <c r="D14" s="182"/>
      <c r="E14" s="182"/>
      <c r="F14" s="183" t="s">
        <v>35</v>
      </c>
      <c r="G14" s="183"/>
      <c r="H14" s="183"/>
      <c r="I14" s="183"/>
      <c r="J14" s="184" t="s">
        <v>49</v>
      </c>
      <c r="K14" s="14"/>
      <c r="L14" s="15"/>
      <c r="M14" s="15"/>
      <c r="N14" s="16"/>
      <c r="O14" s="16"/>
      <c r="P14" s="16"/>
      <c r="Q14" s="16"/>
      <c r="R14" s="17"/>
    </row>
    <row r="15" spans="1:18" ht="13.5">
      <c r="A15" s="206"/>
      <c r="B15" s="208"/>
      <c r="C15" s="185" t="s">
        <v>128</v>
      </c>
      <c r="D15" s="186" t="s">
        <v>82</v>
      </c>
      <c r="E15" s="186" t="s">
        <v>94</v>
      </c>
      <c r="F15" s="187"/>
      <c r="G15" s="187" t="s">
        <v>136</v>
      </c>
      <c r="H15" s="187"/>
      <c r="I15" s="187"/>
      <c r="J15" s="188" t="s">
        <v>129</v>
      </c>
      <c r="K15" s="18"/>
      <c r="L15" s="19"/>
      <c r="M15" s="19"/>
      <c r="N15" s="20"/>
      <c r="O15" s="20"/>
      <c r="P15" s="20"/>
      <c r="Q15" s="20"/>
      <c r="R15" s="21"/>
    </row>
    <row r="16" spans="1:18" ht="13.5">
      <c r="A16" s="205" t="s">
        <v>46</v>
      </c>
      <c r="B16" s="209" t="s">
        <v>47</v>
      </c>
      <c r="C16" s="194" t="s">
        <v>48</v>
      </c>
      <c r="D16" s="195"/>
      <c r="E16" s="195"/>
      <c r="F16" s="196" t="s">
        <v>35</v>
      </c>
      <c r="G16" s="196"/>
      <c r="H16" s="196"/>
      <c r="I16" s="196"/>
      <c r="J16" s="197" t="s">
        <v>49</v>
      </c>
      <c r="K16" s="14"/>
      <c r="L16" s="15"/>
      <c r="M16" s="15"/>
      <c r="N16" s="16"/>
      <c r="O16" s="16"/>
      <c r="P16" s="16"/>
      <c r="Q16" s="16"/>
      <c r="R16" s="17"/>
    </row>
    <row r="17" spans="1:18" ht="13.5">
      <c r="A17" s="206"/>
      <c r="B17" s="210"/>
      <c r="C17" s="198" t="s">
        <v>130</v>
      </c>
      <c r="D17" s="199" t="s">
        <v>144</v>
      </c>
      <c r="E17" s="199"/>
      <c r="F17" s="200"/>
      <c r="G17" s="200" t="s">
        <v>145</v>
      </c>
      <c r="H17" s="200"/>
      <c r="I17" s="200"/>
      <c r="J17" s="201" t="s">
        <v>141</v>
      </c>
      <c r="K17" s="18"/>
      <c r="L17" s="19"/>
      <c r="M17" s="19"/>
      <c r="N17" s="20"/>
      <c r="O17" s="20"/>
      <c r="P17" s="20"/>
      <c r="Q17" s="20"/>
      <c r="R17" s="21"/>
    </row>
    <row r="18" spans="6:17" ht="13.5">
      <c r="F18"/>
      <c r="G18"/>
      <c r="H18"/>
      <c r="I18"/>
      <c r="N18"/>
      <c r="O18"/>
      <c r="P18"/>
      <c r="Q18"/>
    </row>
    <row r="19" spans="6:17" ht="13.5">
      <c r="F19"/>
      <c r="G19"/>
      <c r="H19"/>
      <c r="I19"/>
      <c r="N19"/>
      <c r="O19"/>
      <c r="P19"/>
      <c r="Q19"/>
    </row>
    <row r="20" spans="6:17" ht="13.5">
      <c r="F20"/>
      <c r="G20"/>
      <c r="H20"/>
      <c r="I20"/>
      <c r="N20"/>
      <c r="O20"/>
      <c r="P20"/>
      <c r="Q20"/>
    </row>
    <row r="21" spans="6:17" ht="13.5">
      <c r="F21"/>
      <c r="G21"/>
      <c r="H21"/>
      <c r="I21"/>
      <c r="N21"/>
      <c r="O21"/>
      <c r="P21"/>
      <c r="Q21"/>
    </row>
    <row r="22" spans="6:17" ht="13.5">
      <c r="F22"/>
      <c r="G22"/>
      <c r="H22"/>
      <c r="I22"/>
      <c r="N22"/>
      <c r="O22"/>
      <c r="P22"/>
      <c r="Q22"/>
    </row>
    <row r="23" spans="6:17" ht="13.5">
      <c r="F23"/>
      <c r="G23"/>
      <c r="H23"/>
      <c r="I23"/>
      <c r="N23"/>
      <c r="O23"/>
      <c r="P23"/>
      <c r="Q23"/>
    </row>
    <row r="24" spans="6:17" ht="13.5">
      <c r="F24"/>
      <c r="G24"/>
      <c r="H24"/>
      <c r="I24"/>
      <c r="N24"/>
      <c r="O24"/>
      <c r="P24"/>
      <c r="Q24"/>
    </row>
  </sheetData>
  <sheetProtection/>
  <mergeCells count="6">
    <mergeCell ref="K5:R5"/>
    <mergeCell ref="C5:J5"/>
    <mergeCell ref="A14:A15"/>
    <mergeCell ref="A16:A17"/>
    <mergeCell ref="B14:B15"/>
    <mergeCell ref="B16:B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48"/>
  <sheetViews>
    <sheetView zoomScaleSheetLayoutView="75" zoomScalePageLayoutView="0" workbookViewId="0" topLeftCell="A17">
      <selection activeCell="AJ1" sqref="AJ1"/>
    </sheetView>
  </sheetViews>
  <sheetFormatPr defaultColWidth="9.140625" defaultRowHeight="15"/>
  <cols>
    <col min="1" max="1" width="13.140625" style="0" customWidth="1"/>
    <col min="2" max="2" width="1.8515625" style="0" customWidth="1"/>
    <col min="3" max="3" width="1.28515625" style="0" customWidth="1"/>
    <col min="4" max="4" width="2.57421875" style="77" customWidth="1"/>
    <col min="5" max="5" width="1.1484375" style="144" customWidth="1"/>
    <col min="6" max="6" width="2.28125" style="0" customWidth="1"/>
    <col min="7" max="7" width="2.00390625" style="0" customWidth="1"/>
    <col min="8" max="8" width="1.421875" style="0" customWidth="1"/>
    <col min="9" max="9" width="3.421875" style="77" customWidth="1"/>
    <col min="10" max="10" width="1.421875" style="144" customWidth="1"/>
    <col min="11" max="11" width="3.00390625" style="0" customWidth="1"/>
    <col min="12" max="12" width="2.7109375" style="0" customWidth="1"/>
    <col min="13" max="13" width="1.28515625" style="0" customWidth="1"/>
    <col min="14" max="14" width="3.57421875" style="71" customWidth="1"/>
    <col min="15" max="15" width="1.421875" style="144" customWidth="1"/>
    <col min="16" max="16" width="2.28125" style="0" customWidth="1"/>
    <col min="17" max="17" width="2.421875" style="0" customWidth="1"/>
    <col min="18" max="18" width="1.421875" style="101" customWidth="1"/>
    <col min="19" max="19" width="3.421875" style="77" customWidth="1"/>
    <col min="20" max="20" width="1.57421875" style="144" customWidth="1"/>
    <col min="21" max="21" width="2.7109375" style="0" customWidth="1"/>
    <col min="22" max="22" width="2.8515625" style="0" customWidth="1"/>
    <col min="23" max="23" width="1.421875" style="0" customWidth="1"/>
    <col min="24" max="24" width="3.140625" style="77" customWidth="1"/>
    <col min="25" max="25" width="1.57421875" style="133" customWidth="1"/>
    <col min="26" max="26" width="2.28125" style="0" customWidth="1"/>
    <col min="27" max="27" width="2.7109375" style="0" customWidth="1"/>
    <col min="28" max="28" width="1.57421875" style="0" customWidth="1"/>
    <col min="29" max="29" width="4.421875" style="77" customWidth="1"/>
    <col min="30" max="30" width="1.8515625" style="144" customWidth="1"/>
    <col min="31" max="31" width="2.421875" style="0" customWidth="1"/>
    <col min="32" max="32" width="3.00390625" style="0" customWidth="1"/>
    <col min="33" max="33" width="2.00390625" style="0" customWidth="1"/>
    <col min="34" max="34" width="3.7109375" style="77" customWidth="1"/>
    <col min="35" max="35" width="2.00390625" style="133" customWidth="1"/>
    <col min="36" max="36" width="2.28125" style="0" customWidth="1"/>
    <col min="37" max="37" width="2.421875" style="0" customWidth="1"/>
    <col min="38" max="38" width="1.421875" style="0" customWidth="1"/>
    <col min="39" max="39" width="3.421875" style="77" customWidth="1"/>
    <col min="40" max="40" width="1.421875" style="133" customWidth="1"/>
    <col min="41" max="41" width="2.421875" style="0" customWidth="1"/>
    <col min="42" max="42" width="3.421875" style="0" customWidth="1"/>
    <col min="43" max="43" width="1.421875" style="0" customWidth="1"/>
    <col min="44" max="44" width="4.00390625" style="77" customWidth="1"/>
    <col min="45" max="45" width="1.8515625" style="144" customWidth="1"/>
    <col min="46" max="46" width="2.28125" style="0" customWidth="1"/>
    <col min="47" max="47" width="2.7109375" style="0" customWidth="1"/>
    <col min="48" max="48" width="1.7109375" style="0" customWidth="1"/>
    <col min="49" max="49" width="3.140625" style="90" customWidth="1"/>
    <col min="50" max="50" width="1.7109375" style="133" customWidth="1"/>
    <col min="51" max="51" width="2.28125" style="0" customWidth="1"/>
    <col min="52" max="52" width="10.421875" style="5" customWidth="1"/>
    <col min="53" max="53" width="8.421875" style="5" customWidth="1"/>
    <col min="54" max="54" width="9.00390625" style="77" customWidth="1"/>
    <col min="55" max="55" width="6.28125" style="0" customWidth="1"/>
  </cols>
  <sheetData>
    <row r="1" spans="1:36" ht="13.5">
      <c r="A1" s="103" t="s">
        <v>152</v>
      </c>
      <c r="Q1" t="s">
        <v>190</v>
      </c>
      <c r="R1"/>
      <c r="S1"/>
      <c r="T1"/>
      <c r="AJ1" t="s">
        <v>189</v>
      </c>
    </row>
    <row r="2" spans="2:7" ht="13.5">
      <c r="B2" s="65"/>
      <c r="C2" s="65"/>
      <c r="D2" s="81"/>
      <c r="E2" s="150"/>
      <c r="G2" t="s">
        <v>157</v>
      </c>
    </row>
    <row r="3" spans="1:54" ht="13.5">
      <c r="A3" s="1"/>
      <c r="B3" s="23" t="s">
        <v>57</v>
      </c>
      <c r="C3" s="126"/>
      <c r="D3" s="82"/>
      <c r="E3" s="145"/>
      <c r="F3" s="24"/>
      <c r="G3" s="24"/>
      <c r="H3" s="126"/>
      <c r="I3" s="82"/>
      <c r="J3" s="145"/>
      <c r="K3" s="25" t="s">
        <v>63</v>
      </c>
      <c r="L3" s="23" t="s">
        <v>58</v>
      </c>
      <c r="M3" s="126"/>
      <c r="N3" s="72"/>
      <c r="O3" s="145"/>
      <c r="P3" s="24"/>
      <c r="Q3" s="24"/>
      <c r="R3" s="131"/>
      <c r="S3" s="82"/>
      <c r="T3" s="145"/>
      <c r="U3" s="25" t="s">
        <v>63</v>
      </c>
      <c r="V3" s="23" t="s">
        <v>55</v>
      </c>
      <c r="W3" s="126"/>
      <c r="X3" s="82"/>
      <c r="Y3" s="134"/>
      <c r="Z3" s="24"/>
      <c r="AA3" s="24"/>
      <c r="AB3" s="126"/>
      <c r="AC3" s="82"/>
      <c r="AD3" s="145"/>
      <c r="AE3" s="25" t="s">
        <v>63</v>
      </c>
      <c r="AF3" s="23" t="s">
        <v>59</v>
      </c>
      <c r="AG3" s="126"/>
      <c r="AH3" s="82"/>
      <c r="AI3" s="134"/>
      <c r="AJ3" s="24"/>
      <c r="AK3" s="24"/>
      <c r="AL3" s="126"/>
      <c r="AM3" s="82"/>
      <c r="AN3" s="134"/>
      <c r="AO3" s="25" t="s">
        <v>63</v>
      </c>
      <c r="AP3" s="23" t="s">
        <v>60</v>
      </c>
      <c r="AQ3" s="126"/>
      <c r="AR3" s="82"/>
      <c r="AS3" s="145"/>
      <c r="AT3" s="24"/>
      <c r="AU3" s="24"/>
      <c r="AV3" s="126"/>
      <c r="AW3" s="91"/>
      <c r="AX3" s="134"/>
      <c r="AY3" s="25" t="s">
        <v>63</v>
      </c>
      <c r="AZ3" s="70" t="s">
        <v>61</v>
      </c>
      <c r="BA3" s="6" t="s">
        <v>62</v>
      </c>
      <c r="BB3" s="99" t="s">
        <v>120</v>
      </c>
    </row>
    <row r="4" spans="1:55" ht="13.5">
      <c r="A4" s="1" t="s">
        <v>1</v>
      </c>
      <c r="B4" s="31"/>
      <c r="C4" s="128"/>
      <c r="D4" s="83"/>
      <c r="E4" s="151"/>
      <c r="F4" s="32"/>
      <c r="G4" s="33"/>
      <c r="H4" s="142"/>
      <c r="I4" s="78"/>
      <c r="J4" s="147"/>
      <c r="K4" s="34">
        <f>IF((B4&gt;G4),1,0)</f>
        <v>0</v>
      </c>
      <c r="L4" s="28">
        <v>5</v>
      </c>
      <c r="M4" s="127" t="s">
        <v>174</v>
      </c>
      <c r="N4" s="73">
        <v>31</v>
      </c>
      <c r="O4" s="132" t="s">
        <v>176</v>
      </c>
      <c r="P4" s="26" t="s">
        <v>56</v>
      </c>
      <c r="Q4" s="27">
        <v>0</v>
      </c>
      <c r="R4" s="159" t="s">
        <v>174</v>
      </c>
      <c r="S4" s="79">
        <v>0</v>
      </c>
      <c r="T4" s="146" t="s">
        <v>176</v>
      </c>
      <c r="U4" s="30">
        <f>IF((L4&gt;Q4),1,0)</f>
        <v>1</v>
      </c>
      <c r="V4" s="28"/>
      <c r="W4" s="127"/>
      <c r="X4" s="84"/>
      <c r="Y4" s="135"/>
      <c r="Z4" s="26" t="s">
        <v>56</v>
      </c>
      <c r="AA4" s="27"/>
      <c r="AB4" s="141"/>
      <c r="AC4" s="79"/>
      <c r="AD4" s="146"/>
      <c r="AE4" s="30">
        <f>IF((V4&gt;AA4),1,0)</f>
        <v>0</v>
      </c>
      <c r="AF4" s="28"/>
      <c r="AG4" s="127"/>
      <c r="AH4" s="84"/>
      <c r="AI4" s="135"/>
      <c r="AJ4" s="26" t="s">
        <v>56</v>
      </c>
      <c r="AK4" s="27"/>
      <c r="AL4" s="141"/>
      <c r="AM4" s="79"/>
      <c r="AN4" s="169"/>
      <c r="AO4" s="30">
        <f>IF((AF4&gt;AK4),1,0)</f>
        <v>0</v>
      </c>
      <c r="AP4" s="28">
        <v>5</v>
      </c>
      <c r="AQ4" s="127" t="s">
        <v>174</v>
      </c>
      <c r="AR4" s="84">
        <v>24</v>
      </c>
      <c r="AS4" s="132" t="s">
        <v>179</v>
      </c>
      <c r="AT4" s="26" t="s">
        <v>56</v>
      </c>
      <c r="AU4" s="27">
        <v>0</v>
      </c>
      <c r="AV4" s="141" t="s">
        <v>174</v>
      </c>
      <c r="AW4" s="92">
        <v>1</v>
      </c>
      <c r="AX4" s="169" t="s">
        <v>177</v>
      </c>
      <c r="AY4" s="30">
        <f>IF((AP4&gt;AU4),1,0)</f>
        <v>1</v>
      </c>
      <c r="AZ4" s="70">
        <f>K4+U4+AE4+AO4+AY4</f>
        <v>2</v>
      </c>
      <c r="BA4" s="6">
        <f>B4+L4+V4+AF4+AP4</f>
        <v>10</v>
      </c>
      <c r="BB4" s="99">
        <f>D4+N4+X4+AH4+AR4</f>
        <v>55</v>
      </c>
      <c r="BC4" t="s">
        <v>154</v>
      </c>
    </row>
    <row r="5" spans="1:54" ht="13.5">
      <c r="A5" s="1" t="s">
        <v>5</v>
      </c>
      <c r="B5" s="28">
        <v>0</v>
      </c>
      <c r="C5" s="127" t="s">
        <v>173</v>
      </c>
      <c r="D5" s="84">
        <v>0</v>
      </c>
      <c r="E5" s="132" t="s">
        <v>176</v>
      </c>
      <c r="F5" s="26" t="s">
        <v>56</v>
      </c>
      <c r="G5" s="27">
        <v>5</v>
      </c>
      <c r="H5" s="141" t="s">
        <v>174</v>
      </c>
      <c r="I5" s="79">
        <v>31</v>
      </c>
      <c r="J5" s="146" t="s">
        <v>176</v>
      </c>
      <c r="K5" s="29">
        <f>IF((B5&gt;G5),1,0)</f>
        <v>0</v>
      </c>
      <c r="L5" s="31"/>
      <c r="M5" s="128"/>
      <c r="N5" s="74"/>
      <c r="O5" s="151"/>
      <c r="P5" s="32" t="s">
        <v>56</v>
      </c>
      <c r="Q5" s="33"/>
      <c r="R5" s="160"/>
      <c r="S5" s="78"/>
      <c r="T5" s="147"/>
      <c r="U5" s="35">
        <f>IF((L5&gt;Q5),1,0)</f>
        <v>0</v>
      </c>
      <c r="V5" s="28">
        <v>0</v>
      </c>
      <c r="W5" s="127" t="s">
        <v>174</v>
      </c>
      <c r="X5" s="84">
        <v>0</v>
      </c>
      <c r="Y5" s="135" t="s">
        <v>177</v>
      </c>
      <c r="Z5" s="26" t="s">
        <v>56</v>
      </c>
      <c r="AA5" s="27">
        <v>5</v>
      </c>
      <c r="AB5" s="141" t="s">
        <v>174</v>
      </c>
      <c r="AC5" s="79">
        <v>21</v>
      </c>
      <c r="AD5" s="146" t="s">
        <v>176</v>
      </c>
      <c r="AE5" s="30">
        <f>IF((V5&gt;AA5),1,0)</f>
        <v>0</v>
      </c>
      <c r="AF5" s="28"/>
      <c r="AG5" s="127"/>
      <c r="AH5" s="84"/>
      <c r="AI5" s="135"/>
      <c r="AJ5" s="26" t="s">
        <v>56</v>
      </c>
      <c r="AK5" s="27"/>
      <c r="AL5" s="141"/>
      <c r="AM5" s="79"/>
      <c r="AN5" s="169"/>
      <c r="AO5" s="30">
        <f>IF((AF5&gt;AK5),1,0)</f>
        <v>0</v>
      </c>
      <c r="AP5" s="28"/>
      <c r="AQ5" s="127"/>
      <c r="AR5" s="84"/>
      <c r="AS5" s="132"/>
      <c r="AT5" s="26" t="s">
        <v>56</v>
      </c>
      <c r="AU5" s="27"/>
      <c r="AV5" s="141"/>
      <c r="AW5" s="92"/>
      <c r="AX5" s="169"/>
      <c r="AY5" s="30">
        <f>IF((AP5&gt;AU5),1,0)</f>
        <v>0</v>
      </c>
      <c r="AZ5" s="70">
        <f>K5+U5+AE5+AO5+AY5</f>
        <v>0</v>
      </c>
      <c r="BA5" s="6">
        <f>B5+L5+V5+AF5+AP5</f>
        <v>0</v>
      </c>
      <c r="BB5" s="99">
        <f>D5+N5+X5+AH5+AR5</f>
        <v>0</v>
      </c>
    </row>
    <row r="6" spans="1:55" ht="13.5">
      <c r="A6" s="1" t="s">
        <v>55</v>
      </c>
      <c r="B6" s="28"/>
      <c r="C6" s="127"/>
      <c r="D6" s="84"/>
      <c r="E6" s="132"/>
      <c r="F6" s="26" t="s">
        <v>56</v>
      </c>
      <c r="G6" s="27"/>
      <c r="H6" s="141"/>
      <c r="I6" s="79"/>
      <c r="J6" s="146"/>
      <c r="K6" s="29">
        <f>IF((B6&gt;G6),1,0)</f>
        <v>0</v>
      </c>
      <c r="L6" s="28">
        <v>5</v>
      </c>
      <c r="M6" s="127" t="s">
        <v>178</v>
      </c>
      <c r="N6" s="73">
        <v>21</v>
      </c>
      <c r="O6" s="132" t="s">
        <v>176</v>
      </c>
      <c r="P6" s="26" t="s">
        <v>56</v>
      </c>
      <c r="Q6" s="27">
        <v>0</v>
      </c>
      <c r="R6" s="159" t="s">
        <v>174</v>
      </c>
      <c r="S6" s="79">
        <v>0</v>
      </c>
      <c r="T6" s="146" t="s">
        <v>179</v>
      </c>
      <c r="U6" s="30">
        <f>IF((L6&gt;Q6),1,0)</f>
        <v>1</v>
      </c>
      <c r="V6" s="31"/>
      <c r="W6" s="128"/>
      <c r="X6" s="83"/>
      <c r="Y6" s="136"/>
      <c r="Z6" s="32" t="s">
        <v>56</v>
      </c>
      <c r="AA6" s="33"/>
      <c r="AB6" s="142"/>
      <c r="AC6" s="78"/>
      <c r="AD6" s="147"/>
      <c r="AE6" s="35">
        <f>IF((V6&gt;AA6),1,0)</f>
        <v>0</v>
      </c>
      <c r="AF6" s="28">
        <v>4</v>
      </c>
      <c r="AG6" s="127" t="s">
        <v>178</v>
      </c>
      <c r="AH6" s="84">
        <v>13</v>
      </c>
      <c r="AI6" s="135" t="s">
        <v>176</v>
      </c>
      <c r="AJ6" s="26" t="s">
        <v>56</v>
      </c>
      <c r="AK6" s="27">
        <v>1</v>
      </c>
      <c r="AL6" s="141" t="s">
        <v>174</v>
      </c>
      <c r="AM6" s="79">
        <v>6</v>
      </c>
      <c r="AN6" s="169" t="s">
        <v>176</v>
      </c>
      <c r="AO6" s="30">
        <f>IF((AF6&gt;AK6),1,0)</f>
        <v>1</v>
      </c>
      <c r="AP6" s="28"/>
      <c r="AQ6" s="127"/>
      <c r="AR6" s="84"/>
      <c r="AS6" s="132"/>
      <c r="AT6" s="26" t="s">
        <v>56</v>
      </c>
      <c r="AU6" s="27"/>
      <c r="AV6" s="141"/>
      <c r="AW6" s="92"/>
      <c r="AX6" s="169"/>
      <c r="AY6" s="30">
        <f>IF((AP6&gt;AU6),1,0)</f>
        <v>0</v>
      </c>
      <c r="AZ6" s="70">
        <f>K6+U6+AE6+AO6+AY6</f>
        <v>2</v>
      </c>
      <c r="BA6" s="6">
        <f>B6+L6+V6+AF6+AP6</f>
        <v>9</v>
      </c>
      <c r="BB6" s="99">
        <f>D6+N6+X6+AH6+AR6</f>
        <v>34</v>
      </c>
      <c r="BC6" t="s">
        <v>131</v>
      </c>
    </row>
    <row r="7" spans="1:54" ht="13.5">
      <c r="A7" s="1" t="s">
        <v>11</v>
      </c>
      <c r="B7" s="28"/>
      <c r="C7" s="127"/>
      <c r="D7" s="84"/>
      <c r="E7" s="132"/>
      <c r="F7" s="26" t="s">
        <v>56</v>
      </c>
      <c r="G7" s="27"/>
      <c r="H7" s="141"/>
      <c r="I7" s="79"/>
      <c r="J7" s="146"/>
      <c r="K7" s="29">
        <f>IF((B7&gt;G7),1,0)</f>
        <v>0</v>
      </c>
      <c r="L7" s="28"/>
      <c r="M7" s="127"/>
      <c r="N7" s="73"/>
      <c r="O7" s="132"/>
      <c r="P7" s="26" t="s">
        <v>56</v>
      </c>
      <c r="Q7" s="27"/>
      <c r="R7" s="159"/>
      <c r="S7" s="79"/>
      <c r="T7" s="146"/>
      <c r="U7" s="30">
        <f>IF((L7&gt;Q7),1,0)</f>
        <v>0</v>
      </c>
      <c r="V7" s="28">
        <v>1</v>
      </c>
      <c r="W7" s="127" t="s">
        <v>174</v>
      </c>
      <c r="X7" s="84">
        <v>6</v>
      </c>
      <c r="Y7" s="135" t="s">
        <v>176</v>
      </c>
      <c r="Z7" s="26" t="s">
        <v>56</v>
      </c>
      <c r="AA7" s="27">
        <v>4</v>
      </c>
      <c r="AB7" s="141" t="s">
        <v>178</v>
      </c>
      <c r="AC7" s="79">
        <v>13</v>
      </c>
      <c r="AD7" s="146" t="s">
        <v>176</v>
      </c>
      <c r="AE7" s="30">
        <f>IF((V7&gt;AA7),1,0)</f>
        <v>0</v>
      </c>
      <c r="AF7" s="31"/>
      <c r="AG7" s="128"/>
      <c r="AH7" s="83"/>
      <c r="AI7" s="136"/>
      <c r="AJ7" s="32" t="s">
        <v>56</v>
      </c>
      <c r="AK7" s="33"/>
      <c r="AL7" s="142"/>
      <c r="AM7" s="78"/>
      <c r="AN7" s="170"/>
      <c r="AO7" s="35">
        <f>IF((AF7&gt;AK7),1,0)</f>
        <v>0</v>
      </c>
      <c r="AP7" s="28">
        <v>1</v>
      </c>
      <c r="AQ7" s="127" t="s">
        <v>174</v>
      </c>
      <c r="AR7" s="84">
        <v>6</v>
      </c>
      <c r="AS7" s="132" t="s">
        <v>176</v>
      </c>
      <c r="AT7" s="26" t="s">
        <v>56</v>
      </c>
      <c r="AU7" s="27">
        <v>2</v>
      </c>
      <c r="AV7" s="141" t="s">
        <v>174</v>
      </c>
      <c r="AW7" s="92">
        <v>7</v>
      </c>
      <c r="AX7" s="169" t="s">
        <v>179</v>
      </c>
      <c r="AY7" s="30">
        <f>IF((AP7&gt;AU7),1,0)</f>
        <v>0</v>
      </c>
      <c r="AZ7" s="70">
        <f>K7+U7+AE7+AO7+AY7</f>
        <v>0</v>
      </c>
      <c r="BA7" s="6">
        <f>B7+L7+V7+AF7+AP7</f>
        <v>2</v>
      </c>
      <c r="BB7" s="99">
        <f>D7+N7+X7+AH7+AR7</f>
        <v>12</v>
      </c>
    </row>
    <row r="8" spans="1:54" ht="13.5">
      <c r="A8" s="1" t="s">
        <v>14</v>
      </c>
      <c r="B8" s="28">
        <v>0</v>
      </c>
      <c r="C8" s="127" t="s">
        <v>174</v>
      </c>
      <c r="D8" s="84">
        <v>1</v>
      </c>
      <c r="E8" s="132" t="s">
        <v>176</v>
      </c>
      <c r="F8" s="26" t="s">
        <v>56</v>
      </c>
      <c r="G8" s="27">
        <v>5</v>
      </c>
      <c r="H8" s="141" t="s">
        <v>178</v>
      </c>
      <c r="I8" s="79">
        <v>24</v>
      </c>
      <c r="J8" s="146" t="s">
        <v>179</v>
      </c>
      <c r="K8" s="29">
        <f>IF((B8&gt;G8),1,0)</f>
        <v>0</v>
      </c>
      <c r="L8" s="28"/>
      <c r="M8" s="127"/>
      <c r="N8" s="73"/>
      <c r="O8" s="132"/>
      <c r="P8" s="26" t="s">
        <v>56</v>
      </c>
      <c r="Q8" s="27"/>
      <c r="R8" s="159"/>
      <c r="S8" s="79"/>
      <c r="T8" s="146"/>
      <c r="U8" s="30">
        <f>IF((L8&gt;Q8),1,0)</f>
        <v>0</v>
      </c>
      <c r="V8" s="28"/>
      <c r="W8" s="127"/>
      <c r="X8" s="84"/>
      <c r="Y8" s="135"/>
      <c r="Z8" s="26" t="s">
        <v>56</v>
      </c>
      <c r="AA8" s="27"/>
      <c r="AB8" s="141"/>
      <c r="AC8" s="79"/>
      <c r="AD8" s="146"/>
      <c r="AE8" s="30">
        <f>IF((V8&gt;AA8),1,0)</f>
        <v>0</v>
      </c>
      <c r="AF8" s="28">
        <v>2</v>
      </c>
      <c r="AG8" s="127" t="s">
        <v>174</v>
      </c>
      <c r="AH8" s="84">
        <v>7</v>
      </c>
      <c r="AI8" s="135" t="s">
        <v>179</v>
      </c>
      <c r="AJ8" s="26" t="s">
        <v>56</v>
      </c>
      <c r="AK8" s="27">
        <v>1</v>
      </c>
      <c r="AL8" s="141" t="s">
        <v>174</v>
      </c>
      <c r="AM8" s="79">
        <v>6</v>
      </c>
      <c r="AN8" s="169" t="s">
        <v>176</v>
      </c>
      <c r="AO8" s="30">
        <f>IF((AF8&gt;AK8),1,0)</f>
        <v>1</v>
      </c>
      <c r="AP8" s="31"/>
      <c r="AQ8" s="128"/>
      <c r="AR8" s="83"/>
      <c r="AS8" s="151"/>
      <c r="AT8" s="32" t="s">
        <v>56</v>
      </c>
      <c r="AU8" s="33"/>
      <c r="AV8" s="142"/>
      <c r="AW8" s="93"/>
      <c r="AX8" s="170"/>
      <c r="AY8" s="35">
        <f>IF((AP8&gt;AU8),1,0)</f>
        <v>0</v>
      </c>
      <c r="AZ8" s="70">
        <f>K8+U8+AE8+AO8+AY8</f>
        <v>1</v>
      </c>
      <c r="BA8" s="6">
        <f>B8+L8+V8+AF8+AP8</f>
        <v>2</v>
      </c>
      <c r="BB8" s="99">
        <f>D8+N8+X8+AH8+AR8</f>
        <v>8</v>
      </c>
    </row>
    <row r="11" spans="2:7" ht="13.5">
      <c r="B11" s="66"/>
      <c r="C11" s="66"/>
      <c r="D11" s="85"/>
      <c r="E11" s="152"/>
      <c r="G11" t="s">
        <v>158</v>
      </c>
    </row>
    <row r="12" spans="1:54" ht="13.5">
      <c r="A12" s="1"/>
      <c r="B12" s="7" t="s">
        <v>19</v>
      </c>
      <c r="C12" s="129"/>
      <c r="D12" s="96"/>
      <c r="E12" s="153"/>
      <c r="F12" s="24"/>
      <c r="G12" s="24"/>
      <c r="H12" s="126"/>
      <c r="I12" s="82"/>
      <c r="J12" s="145"/>
      <c r="K12" s="25" t="s">
        <v>63</v>
      </c>
      <c r="L12" s="7" t="s">
        <v>21</v>
      </c>
      <c r="M12" s="129"/>
      <c r="N12" s="76"/>
      <c r="O12" s="153"/>
      <c r="P12" s="24"/>
      <c r="Q12" s="24"/>
      <c r="R12" s="131"/>
      <c r="S12" s="82"/>
      <c r="T12" s="145"/>
      <c r="U12" s="25" t="s">
        <v>63</v>
      </c>
      <c r="V12" s="7" t="s">
        <v>25</v>
      </c>
      <c r="W12" s="129"/>
      <c r="X12" s="96"/>
      <c r="Y12" s="137"/>
      <c r="Z12" s="24"/>
      <c r="AA12" s="24"/>
      <c r="AB12" s="126"/>
      <c r="AC12" s="82"/>
      <c r="AD12" s="145"/>
      <c r="AE12" s="25" t="s">
        <v>63</v>
      </c>
      <c r="AF12" s="7" t="s">
        <v>23</v>
      </c>
      <c r="AG12" s="129"/>
      <c r="AH12" s="96"/>
      <c r="AI12" s="137"/>
      <c r="AJ12" s="24"/>
      <c r="AK12" s="24"/>
      <c r="AL12" s="126"/>
      <c r="AM12" s="82"/>
      <c r="AN12" s="134"/>
      <c r="AO12" s="25" t="s">
        <v>63</v>
      </c>
      <c r="AP12" s="42"/>
      <c r="AQ12" s="168"/>
      <c r="AR12" s="89"/>
      <c r="AS12" s="174"/>
      <c r="AT12" s="43"/>
      <c r="AU12" s="43"/>
      <c r="AV12" s="168"/>
      <c r="AW12" s="94"/>
      <c r="AX12" s="173"/>
      <c r="AY12" s="44" t="s">
        <v>63</v>
      </c>
      <c r="AZ12" s="70" t="s">
        <v>61</v>
      </c>
      <c r="BA12" s="6" t="s">
        <v>62</v>
      </c>
      <c r="BB12" s="99" t="s">
        <v>120</v>
      </c>
    </row>
    <row r="13" spans="1:55" ht="13.5">
      <c r="A13" s="1" t="s">
        <v>19</v>
      </c>
      <c r="B13" s="31"/>
      <c r="C13" s="128"/>
      <c r="D13" s="83"/>
      <c r="E13" s="151"/>
      <c r="F13" s="32"/>
      <c r="G13" s="33"/>
      <c r="H13" s="142"/>
      <c r="I13" s="78"/>
      <c r="J13" s="147"/>
      <c r="K13" s="34">
        <f>IF((B13&gt;G13),1,0)</f>
        <v>0</v>
      </c>
      <c r="L13" s="140">
        <v>4</v>
      </c>
      <c r="M13" s="132" t="s">
        <v>174</v>
      </c>
      <c r="N13" s="73">
        <v>20</v>
      </c>
      <c r="O13" s="132" t="s">
        <v>177</v>
      </c>
      <c r="P13" s="26" t="s">
        <v>56</v>
      </c>
      <c r="Q13" s="64">
        <v>0</v>
      </c>
      <c r="R13" s="146" t="s">
        <v>174</v>
      </c>
      <c r="S13" s="79">
        <v>3</v>
      </c>
      <c r="T13" s="146" t="s">
        <v>176</v>
      </c>
      <c r="U13" s="30">
        <f>IF((L13&gt;Q13),1,0)</f>
        <v>1</v>
      </c>
      <c r="V13" s="28"/>
      <c r="W13" s="127"/>
      <c r="X13" s="84"/>
      <c r="Y13" s="135"/>
      <c r="Z13" s="26" t="s">
        <v>56</v>
      </c>
      <c r="AA13" s="27"/>
      <c r="AB13" s="141"/>
      <c r="AC13" s="79"/>
      <c r="AD13" s="146"/>
      <c r="AE13" s="30">
        <f>IF((V13&gt;AA13),1,0)</f>
        <v>0</v>
      </c>
      <c r="AF13" s="28">
        <v>5</v>
      </c>
      <c r="AG13" s="127" t="s">
        <v>174</v>
      </c>
      <c r="AH13" s="84">
        <v>29</v>
      </c>
      <c r="AI13" s="135" t="s">
        <v>176</v>
      </c>
      <c r="AJ13" s="26" t="s">
        <v>56</v>
      </c>
      <c r="AK13" s="27">
        <v>0</v>
      </c>
      <c r="AL13" s="141" t="s">
        <v>174</v>
      </c>
      <c r="AM13" s="79">
        <v>0</v>
      </c>
      <c r="AN13" s="169" t="s">
        <v>177</v>
      </c>
      <c r="AO13" s="30">
        <f>IF((AF13&gt;AK13),1,0)</f>
        <v>1</v>
      </c>
      <c r="AP13" s="37"/>
      <c r="AQ13" s="130"/>
      <c r="AR13" s="86"/>
      <c r="AS13" s="154"/>
      <c r="AT13" s="38" t="s">
        <v>56</v>
      </c>
      <c r="AU13" s="39"/>
      <c r="AV13" s="143"/>
      <c r="AW13" s="95"/>
      <c r="AX13" s="171"/>
      <c r="AY13" s="41">
        <f>IF((AP13&gt;AU13),1,0)</f>
        <v>0</v>
      </c>
      <c r="AZ13" s="70">
        <f>K13+U13+AE13+AO13+AY13</f>
        <v>2</v>
      </c>
      <c r="BA13" s="6">
        <f>B13+L13+V13+AF13+AP13</f>
        <v>9</v>
      </c>
      <c r="BB13" s="99">
        <f>D13+N13+X13+AH13+AR13</f>
        <v>49</v>
      </c>
      <c r="BC13" t="s">
        <v>132</v>
      </c>
    </row>
    <row r="14" spans="1:54" ht="13.5">
      <c r="A14" s="1" t="s">
        <v>21</v>
      </c>
      <c r="B14" s="28">
        <v>0</v>
      </c>
      <c r="C14" s="127" t="s">
        <v>174</v>
      </c>
      <c r="D14" s="84">
        <v>3</v>
      </c>
      <c r="E14" s="132" t="s">
        <v>177</v>
      </c>
      <c r="F14" s="26" t="s">
        <v>56</v>
      </c>
      <c r="G14" s="27">
        <v>4</v>
      </c>
      <c r="H14" s="141" t="s">
        <v>173</v>
      </c>
      <c r="I14" s="79">
        <v>20</v>
      </c>
      <c r="J14" s="146" t="s">
        <v>177</v>
      </c>
      <c r="K14" s="29">
        <f>IF((B14&gt;G14),1,0)</f>
        <v>0</v>
      </c>
      <c r="L14" s="31"/>
      <c r="M14" s="128"/>
      <c r="N14" s="74"/>
      <c r="O14" s="151"/>
      <c r="P14" s="32" t="s">
        <v>56</v>
      </c>
      <c r="Q14" s="33"/>
      <c r="R14" s="160"/>
      <c r="S14" s="78"/>
      <c r="T14" s="147"/>
      <c r="U14" s="35">
        <f>IF((L14&gt;Q14),1,0)</f>
        <v>0</v>
      </c>
      <c r="V14" s="28">
        <v>1</v>
      </c>
      <c r="W14" s="127" t="s">
        <v>174</v>
      </c>
      <c r="X14" s="84">
        <v>1</v>
      </c>
      <c r="Y14" s="135" t="s">
        <v>176</v>
      </c>
      <c r="Z14" s="26" t="s">
        <v>56</v>
      </c>
      <c r="AA14" s="27">
        <v>4</v>
      </c>
      <c r="AB14" s="141" t="s">
        <v>174</v>
      </c>
      <c r="AC14" s="79">
        <v>16</v>
      </c>
      <c r="AD14" s="146" t="s">
        <v>176</v>
      </c>
      <c r="AE14" s="30">
        <f>IF((V14&gt;AA14),1,0)</f>
        <v>0</v>
      </c>
      <c r="AF14" s="28"/>
      <c r="AG14" s="127"/>
      <c r="AH14" s="84"/>
      <c r="AI14" s="135"/>
      <c r="AJ14" s="26" t="s">
        <v>56</v>
      </c>
      <c r="AK14" s="27"/>
      <c r="AL14" s="141"/>
      <c r="AM14" s="79"/>
      <c r="AN14" s="169"/>
      <c r="AO14" s="30">
        <f>IF((AF14&gt;AK14),1,0)</f>
        <v>0</v>
      </c>
      <c r="AP14" s="37"/>
      <c r="AQ14" s="130"/>
      <c r="AR14" s="86"/>
      <c r="AS14" s="154"/>
      <c r="AT14" s="38" t="s">
        <v>56</v>
      </c>
      <c r="AU14" s="39"/>
      <c r="AV14" s="143"/>
      <c r="AW14" s="95"/>
      <c r="AX14" s="171"/>
      <c r="AY14" s="41">
        <f>IF((AP14&gt;AU14),1,0)</f>
        <v>0</v>
      </c>
      <c r="AZ14" s="70">
        <f>K14+U14+AE14+AO14+AY14</f>
        <v>0</v>
      </c>
      <c r="BA14" s="6">
        <f>B14+L14+V14+AF14+AP14</f>
        <v>1</v>
      </c>
      <c r="BB14" s="99">
        <f>D14+N14+X14+AH14+AR14</f>
        <v>4</v>
      </c>
    </row>
    <row r="15" spans="1:55" ht="13.5">
      <c r="A15" s="1" t="s">
        <v>25</v>
      </c>
      <c r="B15" s="28"/>
      <c r="C15" s="127"/>
      <c r="D15" s="84"/>
      <c r="E15" s="132"/>
      <c r="F15" s="26" t="s">
        <v>56</v>
      </c>
      <c r="G15" s="27"/>
      <c r="H15" s="141"/>
      <c r="I15" s="79"/>
      <c r="J15" s="146"/>
      <c r="K15" s="29">
        <f>IF((B15&gt;G15),1,0)</f>
        <v>0</v>
      </c>
      <c r="L15" s="28">
        <v>4</v>
      </c>
      <c r="M15" s="127" t="s">
        <v>173</v>
      </c>
      <c r="N15" s="73">
        <v>16</v>
      </c>
      <c r="O15" s="132" t="s">
        <v>176</v>
      </c>
      <c r="P15" s="26" t="s">
        <v>56</v>
      </c>
      <c r="Q15" s="27">
        <v>1</v>
      </c>
      <c r="R15" s="159" t="s">
        <v>174</v>
      </c>
      <c r="S15" s="79">
        <v>1</v>
      </c>
      <c r="T15" s="146" t="s">
        <v>176</v>
      </c>
      <c r="U15" s="30">
        <f>IF((L15&gt;Q15),1,0)</f>
        <v>1</v>
      </c>
      <c r="V15" s="31"/>
      <c r="W15" s="128"/>
      <c r="X15" s="83"/>
      <c r="Y15" s="136"/>
      <c r="Z15" s="32" t="s">
        <v>56</v>
      </c>
      <c r="AA15" s="33"/>
      <c r="AB15" s="142"/>
      <c r="AC15" s="78"/>
      <c r="AD15" s="147"/>
      <c r="AE15" s="35">
        <f>IF((V15&gt;AA15),1,0)</f>
        <v>0</v>
      </c>
      <c r="AF15" s="28">
        <v>5</v>
      </c>
      <c r="AG15" s="127" t="s">
        <v>174</v>
      </c>
      <c r="AH15" s="84">
        <v>28</v>
      </c>
      <c r="AI15" s="135" t="s">
        <v>177</v>
      </c>
      <c r="AJ15" s="26" t="s">
        <v>56</v>
      </c>
      <c r="AK15" s="27">
        <v>0</v>
      </c>
      <c r="AL15" s="141" t="s">
        <v>181</v>
      </c>
      <c r="AM15" s="79">
        <v>0</v>
      </c>
      <c r="AN15" s="169" t="s">
        <v>176</v>
      </c>
      <c r="AO15" s="30">
        <f>IF((AF15&gt;AK15),1,0)</f>
        <v>1</v>
      </c>
      <c r="AP15" s="37"/>
      <c r="AQ15" s="130"/>
      <c r="AR15" s="86"/>
      <c r="AS15" s="154"/>
      <c r="AT15" s="38" t="s">
        <v>56</v>
      </c>
      <c r="AU15" s="39"/>
      <c r="AV15" s="143"/>
      <c r="AW15" s="95"/>
      <c r="AX15" s="171"/>
      <c r="AY15" s="41">
        <f>IF((AP15&gt;AU15),1,0)</f>
        <v>0</v>
      </c>
      <c r="AZ15" s="70">
        <f>K15+U15+AE15+AO15+AY15</f>
        <v>2</v>
      </c>
      <c r="BA15" s="6">
        <f>B15+L15+V15+AF15+AP15</f>
        <v>9</v>
      </c>
      <c r="BB15" s="99">
        <f>D15+N15+X15+AH15+AR15</f>
        <v>44</v>
      </c>
      <c r="BC15" t="s">
        <v>131</v>
      </c>
    </row>
    <row r="16" spans="1:54" ht="13.5">
      <c r="A16" s="1" t="s">
        <v>23</v>
      </c>
      <c r="B16" s="28">
        <v>0</v>
      </c>
      <c r="C16" s="127" t="s">
        <v>173</v>
      </c>
      <c r="D16" s="84">
        <v>0</v>
      </c>
      <c r="E16" s="132" t="s">
        <v>176</v>
      </c>
      <c r="F16" s="26" t="s">
        <v>56</v>
      </c>
      <c r="G16" s="27">
        <v>5</v>
      </c>
      <c r="H16" s="141" t="s">
        <v>174</v>
      </c>
      <c r="I16" s="79">
        <v>29</v>
      </c>
      <c r="J16" s="146" t="s">
        <v>180</v>
      </c>
      <c r="K16" s="29">
        <f>IF((B16&gt;G16),1,0)</f>
        <v>0</v>
      </c>
      <c r="L16" s="28"/>
      <c r="M16" s="127"/>
      <c r="N16" s="73"/>
      <c r="O16" s="132"/>
      <c r="P16" s="26" t="s">
        <v>56</v>
      </c>
      <c r="Q16" s="27"/>
      <c r="R16" s="159"/>
      <c r="S16" s="79"/>
      <c r="T16" s="146"/>
      <c r="U16" s="30">
        <f>IF((L16&gt;Q16),1,0)</f>
        <v>0</v>
      </c>
      <c r="V16" s="28">
        <v>0</v>
      </c>
      <c r="W16" s="127" t="s">
        <v>174</v>
      </c>
      <c r="X16" s="84">
        <v>0</v>
      </c>
      <c r="Y16" s="135" t="s">
        <v>176</v>
      </c>
      <c r="Z16" s="26" t="s">
        <v>56</v>
      </c>
      <c r="AA16" s="27">
        <v>5</v>
      </c>
      <c r="AB16" s="141" t="s">
        <v>174</v>
      </c>
      <c r="AC16" s="79">
        <v>28</v>
      </c>
      <c r="AD16" s="146" t="s">
        <v>180</v>
      </c>
      <c r="AE16" s="30">
        <f>IF((V16&gt;AA16),1,0)</f>
        <v>0</v>
      </c>
      <c r="AF16" s="31"/>
      <c r="AG16" s="128"/>
      <c r="AH16" s="83"/>
      <c r="AI16" s="136"/>
      <c r="AJ16" s="32" t="s">
        <v>56</v>
      </c>
      <c r="AK16" s="33"/>
      <c r="AL16" s="142"/>
      <c r="AM16" s="78"/>
      <c r="AN16" s="170"/>
      <c r="AO16" s="35">
        <f>IF((AF16&gt;AK16),1,0)</f>
        <v>0</v>
      </c>
      <c r="AP16" s="37"/>
      <c r="AQ16" s="130"/>
      <c r="AR16" s="86"/>
      <c r="AS16" s="154"/>
      <c r="AT16" s="38" t="s">
        <v>56</v>
      </c>
      <c r="AU16" s="39"/>
      <c r="AV16" s="143"/>
      <c r="AW16" s="95"/>
      <c r="AX16" s="171"/>
      <c r="AY16" s="41">
        <f>IF((AP16&gt;AU16),1,0)</f>
        <v>0</v>
      </c>
      <c r="AZ16" s="70">
        <f>K16+U16+AE16+AO16+AY16</f>
        <v>0</v>
      </c>
      <c r="BA16" s="6">
        <f>B16+L16+V16+AF16+AP16</f>
        <v>0</v>
      </c>
      <c r="BB16" s="99">
        <f>D16+N16+X16+AH16+AR16</f>
        <v>0</v>
      </c>
    </row>
    <row r="17" spans="1:54" ht="13.5">
      <c r="A17" s="36"/>
      <c r="B17" s="37"/>
      <c r="C17" s="130"/>
      <c r="D17" s="86"/>
      <c r="E17" s="154"/>
      <c r="F17" s="38" t="s">
        <v>56</v>
      </c>
      <c r="G17" s="39"/>
      <c r="H17" s="143"/>
      <c r="I17" s="80"/>
      <c r="J17" s="148"/>
      <c r="K17" s="40">
        <f>IF((B17&gt;G17),1,0)</f>
        <v>0</v>
      </c>
      <c r="L17" s="37"/>
      <c r="M17" s="130"/>
      <c r="N17" s="75"/>
      <c r="O17" s="154"/>
      <c r="P17" s="38" t="s">
        <v>56</v>
      </c>
      <c r="Q17" s="39"/>
      <c r="R17" s="161"/>
      <c r="S17" s="80"/>
      <c r="T17" s="148"/>
      <c r="U17" s="41">
        <f>IF((L17&gt;Q17),1,0)</f>
        <v>0</v>
      </c>
      <c r="V17" s="37"/>
      <c r="W17" s="130"/>
      <c r="X17" s="86"/>
      <c r="Y17" s="138"/>
      <c r="Z17" s="38" t="s">
        <v>56</v>
      </c>
      <c r="AA17" s="39"/>
      <c r="AB17" s="143"/>
      <c r="AC17" s="80"/>
      <c r="AD17" s="148"/>
      <c r="AE17" s="41">
        <f>IF((V17&gt;AA17),1,0)</f>
        <v>0</v>
      </c>
      <c r="AF17" s="37"/>
      <c r="AG17" s="130"/>
      <c r="AH17" s="86"/>
      <c r="AI17" s="138"/>
      <c r="AJ17" s="38" t="s">
        <v>56</v>
      </c>
      <c r="AK17" s="39"/>
      <c r="AL17" s="143"/>
      <c r="AM17" s="80"/>
      <c r="AN17" s="171"/>
      <c r="AO17" s="41">
        <f>IF((AF17&gt;AK17),1,0)</f>
        <v>0</v>
      </c>
      <c r="AP17" s="37"/>
      <c r="AQ17" s="130"/>
      <c r="AR17" s="86"/>
      <c r="AS17" s="154"/>
      <c r="AT17" s="38" t="s">
        <v>56</v>
      </c>
      <c r="AU17" s="39"/>
      <c r="AV17" s="143"/>
      <c r="AW17" s="95"/>
      <c r="AX17" s="171"/>
      <c r="AY17" s="41">
        <f>IF((AP17&gt;AU17),1,0)</f>
        <v>0</v>
      </c>
      <c r="AZ17" s="115" t="s">
        <v>151</v>
      </c>
      <c r="BA17" s="115" t="s">
        <v>151</v>
      </c>
      <c r="BB17" s="116" t="s">
        <v>151</v>
      </c>
    </row>
    <row r="18" spans="1:54" s="114" customFormat="1" ht="13.5">
      <c r="A18" s="104"/>
      <c r="B18" s="106"/>
      <c r="C18" s="106"/>
      <c r="D18" s="107"/>
      <c r="E18" s="155"/>
      <c r="F18" s="108"/>
      <c r="G18" s="109"/>
      <c r="H18" s="109"/>
      <c r="I18" s="110"/>
      <c r="J18" s="149"/>
      <c r="K18" s="111"/>
      <c r="L18" s="106"/>
      <c r="M18" s="106"/>
      <c r="N18" s="112"/>
      <c r="O18" s="155"/>
      <c r="P18" s="108"/>
      <c r="Q18" s="109"/>
      <c r="R18" s="162"/>
      <c r="S18" s="110"/>
      <c r="T18" s="149"/>
      <c r="U18" s="104"/>
      <c r="V18" s="106"/>
      <c r="W18" s="106"/>
      <c r="X18" s="107"/>
      <c r="Y18" s="139"/>
      <c r="Z18" s="108"/>
      <c r="AA18" s="109"/>
      <c r="AB18" s="109"/>
      <c r="AC18" s="110"/>
      <c r="AD18" s="149"/>
      <c r="AE18" s="104"/>
      <c r="AF18" s="106"/>
      <c r="AG18" s="106"/>
      <c r="AH18" s="107"/>
      <c r="AI18" s="139"/>
      <c r="AJ18" s="108"/>
      <c r="AK18" s="109"/>
      <c r="AL18" s="109"/>
      <c r="AM18" s="110"/>
      <c r="AN18" s="172"/>
      <c r="AO18" s="104"/>
      <c r="AP18" s="106"/>
      <c r="AQ18" s="106"/>
      <c r="AR18" s="107"/>
      <c r="AS18" s="155"/>
      <c r="AT18" s="108"/>
      <c r="AU18" s="109"/>
      <c r="AV18" s="109"/>
      <c r="AW18" s="113"/>
      <c r="AX18" s="172"/>
      <c r="AY18" s="104"/>
      <c r="AZ18" s="108"/>
      <c r="BA18" s="108"/>
      <c r="BB18" s="108"/>
    </row>
    <row r="19" ht="13.5">
      <c r="A19" s="105" t="s">
        <v>153</v>
      </c>
    </row>
    <row r="20" spans="2:7" ht="13.5">
      <c r="B20" s="67"/>
      <c r="C20" s="67"/>
      <c r="D20" s="87"/>
      <c r="E20" s="156"/>
      <c r="G20" t="s">
        <v>159</v>
      </c>
    </row>
    <row r="21" spans="1:54" ht="13.5">
      <c r="A21" s="1"/>
      <c r="B21" s="1" t="s">
        <v>19</v>
      </c>
      <c r="C21" s="129"/>
      <c r="D21" s="96"/>
      <c r="E21" s="153"/>
      <c r="F21" s="24"/>
      <c r="G21" s="24"/>
      <c r="H21" s="126"/>
      <c r="I21" s="82"/>
      <c r="J21" s="145"/>
      <c r="K21" s="25" t="s">
        <v>63</v>
      </c>
      <c r="L21" s="1" t="s">
        <v>11</v>
      </c>
      <c r="M21" s="129"/>
      <c r="N21" s="76"/>
      <c r="O21" s="153"/>
      <c r="P21" s="24"/>
      <c r="Q21" s="24"/>
      <c r="R21" s="131"/>
      <c r="S21" s="82"/>
      <c r="T21" s="145"/>
      <c r="U21" s="25" t="s">
        <v>63</v>
      </c>
      <c r="V21" s="1" t="s">
        <v>23</v>
      </c>
      <c r="W21" s="129"/>
      <c r="X21" s="96"/>
      <c r="Y21" s="137"/>
      <c r="Z21" s="24"/>
      <c r="AA21" s="24"/>
      <c r="AB21" s="126"/>
      <c r="AC21" s="82"/>
      <c r="AD21" s="145"/>
      <c r="AE21" s="25" t="s">
        <v>63</v>
      </c>
      <c r="AF21" s="45"/>
      <c r="AG21" s="166"/>
      <c r="AH21" s="88"/>
      <c r="AI21" s="167"/>
      <c r="AJ21" s="43"/>
      <c r="AK21" s="43"/>
      <c r="AL21" s="168"/>
      <c r="AM21" s="89"/>
      <c r="AN21" s="173"/>
      <c r="AO21" s="44" t="s">
        <v>63</v>
      </c>
      <c r="AP21" s="42"/>
      <c r="AQ21" s="168"/>
      <c r="AR21" s="89"/>
      <c r="AS21" s="174"/>
      <c r="AT21" s="43"/>
      <c r="AU21" s="43"/>
      <c r="AV21" s="168"/>
      <c r="AW21" s="94"/>
      <c r="AX21" s="173"/>
      <c r="AY21" s="44" t="s">
        <v>63</v>
      </c>
      <c r="AZ21" s="70" t="s">
        <v>61</v>
      </c>
      <c r="BA21" s="6" t="s">
        <v>62</v>
      </c>
      <c r="BB21" s="99" t="s">
        <v>120</v>
      </c>
    </row>
    <row r="22" spans="1:55" ht="13.5">
      <c r="A22" s="1" t="s">
        <v>19</v>
      </c>
      <c r="B22" s="31"/>
      <c r="C22" s="128"/>
      <c r="D22" s="83"/>
      <c r="E22" s="151"/>
      <c r="F22" s="32"/>
      <c r="G22" s="33"/>
      <c r="H22" s="142"/>
      <c r="I22" s="78"/>
      <c r="J22" s="147"/>
      <c r="K22" s="34">
        <f>IF((B22&gt;G22),1,0)</f>
        <v>0</v>
      </c>
      <c r="L22" s="28">
        <v>2</v>
      </c>
      <c r="M22" s="127" t="s">
        <v>174</v>
      </c>
      <c r="N22" s="73">
        <v>12</v>
      </c>
      <c r="O22" s="132" t="s">
        <v>177</v>
      </c>
      <c r="P22" s="26" t="s">
        <v>56</v>
      </c>
      <c r="Q22" s="27">
        <v>0</v>
      </c>
      <c r="R22" s="159" t="s">
        <v>174</v>
      </c>
      <c r="S22" s="79">
        <v>0</v>
      </c>
      <c r="T22" s="146" t="s">
        <v>180</v>
      </c>
      <c r="U22" s="30">
        <f>IF((L22&gt;Q22),1,0)</f>
        <v>1</v>
      </c>
      <c r="V22" s="28">
        <v>3</v>
      </c>
      <c r="W22" s="127" t="s">
        <v>173</v>
      </c>
      <c r="X22" s="84">
        <v>5</v>
      </c>
      <c r="Y22" s="135" t="s">
        <v>176</v>
      </c>
      <c r="Z22" s="26" t="s">
        <v>56</v>
      </c>
      <c r="AA22" s="27">
        <v>0</v>
      </c>
      <c r="AB22" s="141" t="s">
        <v>174</v>
      </c>
      <c r="AC22" s="79">
        <v>1</v>
      </c>
      <c r="AD22" s="146" t="s">
        <v>177</v>
      </c>
      <c r="AE22" s="30">
        <f>IF((V22&gt;AA22),1,0)</f>
        <v>1</v>
      </c>
      <c r="AF22" s="37"/>
      <c r="AG22" s="130"/>
      <c r="AH22" s="86"/>
      <c r="AI22" s="138"/>
      <c r="AJ22" s="38" t="s">
        <v>56</v>
      </c>
      <c r="AK22" s="39"/>
      <c r="AL22" s="143"/>
      <c r="AM22" s="80"/>
      <c r="AN22" s="171"/>
      <c r="AO22" s="41">
        <f>IF((AF22&gt;AK22),1,0)</f>
        <v>0</v>
      </c>
      <c r="AP22" s="37"/>
      <c r="AQ22" s="130"/>
      <c r="AR22" s="86"/>
      <c r="AS22" s="154"/>
      <c r="AT22" s="38" t="s">
        <v>56</v>
      </c>
      <c r="AU22" s="39"/>
      <c r="AV22" s="143"/>
      <c r="AW22" s="95"/>
      <c r="AX22" s="171"/>
      <c r="AY22" s="41">
        <f>IF((AP22&gt;AU22),1,0)</f>
        <v>0</v>
      </c>
      <c r="AZ22" s="70">
        <f>K22+U22+AE22+AO22+AY22</f>
        <v>2</v>
      </c>
      <c r="BA22" s="6">
        <f>B22+L22+V22+AF22+AP22</f>
        <v>5</v>
      </c>
      <c r="BB22" s="99">
        <f>D22+N22+X22+AH22+AR22</f>
        <v>17</v>
      </c>
      <c r="BC22" t="s">
        <v>132</v>
      </c>
    </row>
    <row r="23" spans="1:54" ht="13.5">
      <c r="A23" s="1" t="s">
        <v>11</v>
      </c>
      <c r="B23" s="28">
        <v>0</v>
      </c>
      <c r="C23" s="127" t="s">
        <v>174</v>
      </c>
      <c r="D23" s="84">
        <v>0</v>
      </c>
      <c r="E23" s="132" t="s">
        <v>176</v>
      </c>
      <c r="F23" s="26" t="s">
        <v>56</v>
      </c>
      <c r="G23" s="27">
        <v>2</v>
      </c>
      <c r="H23" s="141" t="s">
        <v>174</v>
      </c>
      <c r="I23" s="79">
        <v>12</v>
      </c>
      <c r="J23" s="146" t="s">
        <v>176</v>
      </c>
      <c r="K23" s="29">
        <f>IF((B23&gt;G23),1,0)</f>
        <v>0</v>
      </c>
      <c r="L23" s="31"/>
      <c r="M23" s="128"/>
      <c r="N23" s="74"/>
      <c r="O23" s="151"/>
      <c r="P23" s="32" t="s">
        <v>56</v>
      </c>
      <c r="Q23" s="33"/>
      <c r="R23" s="160"/>
      <c r="S23" s="78"/>
      <c r="T23" s="147"/>
      <c r="U23" s="35">
        <f>IF((L23&gt;Q23),1,0)</f>
        <v>0</v>
      </c>
      <c r="V23" s="28">
        <v>0</v>
      </c>
      <c r="W23" s="127" t="s">
        <v>174</v>
      </c>
      <c r="X23" s="84">
        <v>0</v>
      </c>
      <c r="Y23" s="135" t="s">
        <v>180</v>
      </c>
      <c r="Z23" s="26" t="s">
        <v>56</v>
      </c>
      <c r="AA23" s="27">
        <v>3</v>
      </c>
      <c r="AB23" s="141" t="s">
        <v>178</v>
      </c>
      <c r="AC23" s="79">
        <v>18</v>
      </c>
      <c r="AD23" s="146" t="s">
        <v>176</v>
      </c>
      <c r="AE23" s="30">
        <f>IF((V23&gt;AA23),1,0)</f>
        <v>0</v>
      </c>
      <c r="AF23" s="37"/>
      <c r="AG23" s="130"/>
      <c r="AH23" s="86"/>
      <c r="AI23" s="138"/>
      <c r="AJ23" s="38" t="s">
        <v>56</v>
      </c>
      <c r="AK23" s="39"/>
      <c r="AL23" s="143"/>
      <c r="AM23" s="80"/>
      <c r="AN23" s="171"/>
      <c r="AO23" s="41">
        <f>IF((AF23&gt;AK23),1,0)</f>
        <v>0</v>
      </c>
      <c r="AP23" s="37"/>
      <c r="AQ23" s="130"/>
      <c r="AR23" s="86"/>
      <c r="AS23" s="154"/>
      <c r="AT23" s="38" t="s">
        <v>56</v>
      </c>
      <c r="AU23" s="39"/>
      <c r="AV23" s="143"/>
      <c r="AW23" s="95"/>
      <c r="AX23" s="171"/>
      <c r="AY23" s="41">
        <f>IF((AP23&gt;AU23),1,0)</f>
        <v>0</v>
      </c>
      <c r="AZ23" s="70">
        <f>K23+U23+AE23+AO23+AY23</f>
        <v>0</v>
      </c>
      <c r="BA23" s="6">
        <f>B23+L23+V23+AF23+AP23</f>
        <v>0</v>
      </c>
      <c r="BB23" s="99">
        <f>D23+N23+X23+AH23+AR23</f>
        <v>0</v>
      </c>
    </row>
    <row r="24" spans="1:55" ht="13.5">
      <c r="A24" s="1" t="s">
        <v>23</v>
      </c>
      <c r="B24" s="28">
        <v>0</v>
      </c>
      <c r="C24" s="127" t="s">
        <v>173</v>
      </c>
      <c r="D24" s="84">
        <v>1</v>
      </c>
      <c r="E24" s="132" t="s">
        <v>177</v>
      </c>
      <c r="F24" s="26" t="s">
        <v>56</v>
      </c>
      <c r="G24" s="27">
        <v>3</v>
      </c>
      <c r="H24" s="141" t="s">
        <v>173</v>
      </c>
      <c r="I24" s="79">
        <v>5</v>
      </c>
      <c r="J24" s="146" t="s">
        <v>177</v>
      </c>
      <c r="K24" s="29">
        <f>IF((B24&gt;G24),1,0)</f>
        <v>0</v>
      </c>
      <c r="L24" s="28">
        <v>3</v>
      </c>
      <c r="M24" s="127" t="s">
        <v>174</v>
      </c>
      <c r="N24" s="73">
        <v>18</v>
      </c>
      <c r="O24" s="132" t="s">
        <v>176</v>
      </c>
      <c r="P24" s="26" t="s">
        <v>56</v>
      </c>
      <c r="Q24" s="27">
        <v>0</v>
      </c>
      <c r="R24" s="159" t="s">
        <v>174</v>
      </c>
      <c r="S24" s="79">
        <v>0</v>
      </c>
      <c r="T24" s="146" t="s">
        <v>176</v>
      </c>
      <c r="U24" s="30">
        <f>IF((L24&gt;Q24),1,0)</f>
        <v>1</v>
      </c>
      <c r="V24" s="31"/>
      <c r="W24" s="128"/>
      <c r="X24" s="83"/>
      <c r="Y24" s="136"/>
      <c r="Z24" s="32" t="s">
        <v>56</v>
      </c>
      <c r="AA24" s="33"/>
      <c r="AB24" s="142"/>
      <c r="AC24" s="78"/>
      <c r="AD24" s="147"/>
      <c r="AE24" s="35">
        <f>IF((V24&gt;AA24),1,0)</f>
        <v>0</v>
      </c>
      <c r="AF24" s="37"/>
      <c r="AG24" s="130"/>
      <c r="AH24" s="86"/>
      <c r="AI24" s="138"/>
      <c r="AJ24" s="38" t="s">
        <v>56</v>
      </c>
      <c r="AK24" s="39"/>
      <c r="AL24" s="143"/>
      <c r="AM24" s="80"/>
      <c r="AN24" s="171"/>
      <c r="AO24" s="41">
        <f>IF((AF24&gt;AK24),1,0)</f>
        <v>0</v>
      </c>
      <c r="AP24" s="37"/>
      <c r="AQ24" s="130"/>
      <c r="AR24" s="86"/>
      <c r="AS24" s="154"/>
      <c r="AT24" s="38" t="s">
        <v>56</v>
      </c>
      <c r="AU24" s="39"/>
      <c r="AV24" s="143"/>
      <c r="AW24" s="95"/>
      <c r="AX24" s="171"/>
      <c r="AY24" s="41">
        <f>IF((AP24&gt;AU24),1,0)</f>
        <v>0</v>
      </c>
      <c r="AZ24" s="70">
        <f>K24+U24+AE24+AO24+AY24</f>
        <v>1</v>
      </c>
      <c r="BA24" s="6">
        <f>B24+L24+V24+AF24+AP24</f>
        <v>3</v>
      </c>
      <c r="BB24" s="99">
        <f>D24+N24+X24+AH24+AR24</f>
        <v>19</v>
      </c>
      <c r="BC24" t="s">
        <v>131</v>
      </c>
    </row>
    <row r="25" spans="1:54" ht="13.5">
      <c r="A25" s="36"/>
      <c r="B25" s="37"/>
      <c r="C25" s="130"/>
      <c r="D25" s="86"/>
      <c r="E25" s="154"/>
      <c r="F25" s="38" t="s">
        <v>56</v>
      </c>
      <c r="G25" s="39"/>
      <c r="H25" s="143"/>
      <c r="I25" s="80"/>
      <c r="J25" s="148"/>
      <c r="K25" s="40">
        <f>IF((B25&gt;G25),1,0)</f>
        <v>0</v>
      </c>
      <c r="L25" s="37"/>
      <c r="M25" s="130"/>
      <c r="N25" s="75"/>
      <c r="O25" s="154"/>
      <c r="P25" s="38" t="s">
        <v>56</v>
      </c>
      <c r="Q25" s="39"/>
      <c r="R25" s="161"/>
      <c r="S25" s="80"/>
      <c r="T25" s="148"/>
      <c r="U25" s="41">
        <f>IF((L25&gt;Q25),1,0)</f>
        <v>0</v>
      </c>
      <c r="V25" s="37"/>
      <c r="W25" s="130"/>
      <c r="X25" s="86"/>
      <c r="Y25" s="138"/>
      <c r="Z25" s="38" t="s">
        <v>56</v>
      </c>
      <c r="AA25" s="39"/>
      <c r="AB25" s="143"/>
      <c r="AC25" s="80"/>
      <c r="AD25" s="148"/>
      <c r="AE25" s="41">
        <f>IF((V25&gt;AA25),1,0)</f>
        <v>0</v>
      </c>
      <c r="AF25" s="37"/>
      <c r="AG25" s="130"/>
      <c r="AH25" s="86"/>
      <c r="AI25" s="138"/>
      <c r="AJ25" s="38" t="s">
        <v>56</v>
      </c>
      <c r="AK25" s="39"/>
      <c r="AL25" s="143"/>
      <c r="AM25" s="80"/>
      <c r="AN25" s="171"/>
      <c r="AO25" s="41">
        <f>IF((AF25&gt;AK25),1,0)</f>
        <v>0</v>
      </c>
      <c r="AP25" s="37"/>
      <c r="AQ25" s="130"/>
      <c r="AR25" s="86"/>
      <c r="AS25" s="154"/>
      <c r="AT25" s="38" t="s">
        <v>56</v>
      </c>
      <c r="AU25" s="39"/>
      <c r="AV25" s="143"/>
      <c r="AW25" s="95"/>
      <c r="AX25" s="171"/>
      <c r="AY25" s="41">
        <f>IF((AP25&gt;AU25),1,0)</f>
        <v>0</v>
      </c>
      <c r="AZ25" s="116" t="s">
        <v>151</v>
      </c>
      <c r="BA25" s="116" t="s">
        <v>151</v>
      </c>
      <c r="BB25" s="116" t="s">
        <v>151</v>
      </c>
    </row>
    <row r="26" spans="1:54" ht="13.5">
      <c r="A26" s="36"/>
      <c r="B26" s="37"/>
      <c r="C26" s="130"/>
      <c r="D26" s="86"/>
      <c r="E26" s="154"/>
      <c r="F26" s="38" t="s">
        <v>56</v>
      </c>
      <c r="G26" s="39"/>
      <c r="H26" s="143"/>
      <c r="I26" s="80"/>
      <c r="J26" s="148"/>
      <c r="K26" s="40">
        <f>IF((B26&gt;G26),1,0)</f>
        <v>0</v>
      </c>
      <c r="L26" s="37"/>
      <c r="M26" s="130"/>
      <c r="N26" s="75"/>
      <c r="O26" s="154"/>
      <c r="P26" s="38" t="s">
        <v>56</v>
      </c>
      <c r="Q26" s="39"/>
      <c r="R26" s="161"/>
      <c r="S26" s="80"/>
      <c r="T26" s="148"/>
      <c r="U26" s="41">
        <f>IF((L26&gt;Q26),1,0)</f>
        <v>0</v>
      </c>
      <c r="V26" s="37"/>
      <c r="W26" s="130"/>
      <c r="X26" s="86"/>
      <c r="Y26" s="138"/>
      <c r="Z26" s="38" t="s">
        <v>56</v>
      </c>
      <c r="AA26" s="39"/>
      <c r="AB26" s="143"/>
      <c r="AC26" s="80"/>
      <c r="AD26" s="148"/>
      <c r="AE26" s="41">
        <f>IF((V26&gt;AA26),1,0)</f>
        <v>0</v>
      </c>
      <c r="AF26" s="37"/>
      <c r="AG26" s="130"/>
      <c r="AH26" s="86"/>
      <c r="AI26" s="138"/>
      <c r="AJ26" s="38" t="s">
        <v>56</v>
      </c>
      <c r="AK26" s="39"/>
      <c r="AL26" s="143"/>
      <c r="AM26" s="80"/>
      <c r="AN26" s="171"/>
      <c r="AO26" s="41">
        <f>IF((AF26&gt;AK26),1,0)</f>
        <v>0</v>
      </c>
      <c r="AP26" s="37"/>
      <c r="AQ26" s="130"/>
      <c r="AR26" s="86"/>
      <c r="AS26" s="154"/>
      <c r="AT26" s="38" t="s">
        <v>56</v>
      </c>
      <c r="AU26" s="39"/>
      <c r="AV26" s="143"/>
      <c r="AW26" s="95"/>
      <c r="AX26" s="171"/>
      <c r="AY26" s="41">
        <f>IF((AP26&gt;AU26),1,0)</f>
        <v>0</v>
      </c>
      <c r="AZ26" s="116" t="s">
        <v>151</v>
      </c>
      <c r="BA26" s="116" t="s">
        <v>151</v>
      </c>
      <c r="BB26" s="116" t="s">
        <v>151</v>
      </c>
    </row>
    <row r="29" spans="2:7" ht="13.5">
      <c r="B29" s="67"/>
      <c r="C29" s="67"/>
      <c r="D29" s="87"/>
      <c r="E29" s="156"/>
      <c r="G29" t="s">
        <v>160</v>
      </c>
    </row>
    <row r="30" spans="1:54" ht="13.5">
      <c r="A30" s="1"/>
      <c r="B30" s="7" t="s">
        <v>1</v>
      </c>
      <c r="C30" s="129"/>
      <c r="D30" s="96"/>
      <c r="E30" s="153"/>
      <c r="F30" s="24"/>
      <c r="G30" s="24"/>
      <c r="H30" s="126"/>
      <c r="I30" s="82"/>
      <c r="J30" s="145"/>
      <c r="K30" s="25" t="s">
        <v>63</v>
      </c>
      <c r="L30" s="9" t="s">
        <v>25</v>
      </c>
      <c r="M30" s="129"/>
      <c r="N30" s="76"/>
      <c r="O30" s="153"/>
      <c r="P30" s="24"/>
      <c r="Q30" s="24"/>
      <c r="R30" s="131"/>
      <c r="S30" s="82"/>
      <c r="T30" s="145"/>
      <c r="U30" s="25" t="s">
        <v>63</v>
      </c>
      <c r="V30" s="9" t="s">
        <v>55</v>
      </c>
      <c r="W30" s="129"/>
      <c r="X30" s="96"/>
      <c r="Y30" s="137"/>
      <c r="Z30" s="24"/>
      <c r="AA30" s="24"/>
      <c r="AB30" s="126"/>
      <c r="AC30" s="82"/>
      <c r="AD30" s="145"/>
      <c r="AE30" s="25" t="s">
        <v>63</v>
      </c>
      <c r="AF30" s="45"/>
      <c r="AG30" s="166"/>
      <c r="AH30" s="88"/>
      <c r="AI30" s="167"/>
      <c r="AJ30" s="43"/>
      <c r="AK30" s="43"/>
      <c r="AL30" s="168"/>
      <c r="AM30" s="89"/>
      <c r="AN30" s="173"/>
      <c r="AO30" s="44" t="s">
        <v>63</v>
      </c>
      <c r="AP30" s="42"/>
      <c r="AQ30" s="168"/>
      <c r="AR30" s="89"/>
      <c r="AS30" s="174"/>
      <c r="AT30" s="43"/>
      <c r="AU30" s="43"/>
      <c r="AV30" s="168"/>
      <c r="AW30" s="94"/>
      <c r="AX30" s="173"/>
      <c r="AY30" s="44" t="s">
        <v>63</v>
      </c>
      <c r="AZ30" s="70" t="s">
        <v>61</v>
      </c>
      <c r="BA30" s="6" t="s">
        <v>62</v>
      </c>
      <c r="BB30" s="99" t="s">
        <v>120</v>
      </c>
    </row>
    <row r="31" spans="1:55" ht="13.5">
      <c r="A31" s="1" t="s">
        <v>1</v>
      </c>
      <c r="B31" s="31"/>
      <c r="C31" s="128"/>
      <c r="D31" s="83"/>
      <c r="E31" s="151"/>
      <c r="F31" s="32"/>
      <c r="G31" s="33"/>
      <c r="H31" s="142"/>
      <c r="I31" s="78"/>
      <c r="J31" s="147"/>
      <c r="K31" s="34">
        <f>IF((B31&gt;G31),1,0)</f>
        <v>0</v>
      </c>
      <c r="L31" s="28">
        <v>1</v>
      </c>
      <c r="M31" s="127" t="s">
        <v>175</v>
      </c>
      <c r="N31" s="73">
        <v>3</v>
      </c>
      <c r="O31" s="132" t="s">
        <v>177</v>
      </c>
      <c r="P31" s="26" t="s">
        <v>56</v>
      </c>
      <c r="Q31" s="27">
        <v>1</v>
      </c>
      <c r="R31" s="159" t="s">
        <v>175</v>
      </c>
      <c r="S31" s="79">
        <v>1</v>
      </c>
      <c r="T31" s="146" t="s">
        <v>176</v>
      </c>
      <c r="U31" s="30">
        <v>1</v>
      </c>
      <c r="V31" s="28">
        <v>3</v>
      </c>
      <c r="W31" s="127" t="s">
        <v>174</v>
      </c>
      <c r="X31" s="84">
        <v>16</v>
      </c>
      <c r="Y31" s="135" t="s">
        <v>176</v>
      </c>
      <c r="Z31" s="26" t="s">
        <v>56</v>
      </c>
      <c r="AA31" s="27">
        <v>0</v>
      </c>
      <c r="AB31" s="141" t="s">
        <v>174</v>
      </c>
      <c r="AC31" s="79">
        <v>0</v>
      </c>
      <c r="AD31" s="146" t="s">
        <v>177</v>
      </c>
      <c r="AE31" s="30">
        <f>IF((V31&gt;AA31),1,0)</f>
        <v>1</v>
      </c>
      <c r="AF31" s="37"/>
      <c r="AG31" s="130"/>
      <c r="AH31" s="86"/>
      <c r="AI31" s="138"/>
      <c r="AJ31" s="38" t="s">
        <v>56</v>
      </c>
      <c r="AK31" s="39"/>
      <c r="AL31" s="143"/>
      <c r="AM31" s="80"/>
      <c r="AN31" s="171"/>
      <c r="AO31" s="41">
        <f>IF((AF31&gt;AK31),1,0)</f>
        <v>0</v>
      </c>
      <c r="AP31" s="37"/>
      <c r="AQ31" s="130"/>
      <c r="AR31" s="86"/>
      <c r="AS31" s="154"/>
      <c r="AT31" s="38" t="s">
        <v>56</v>
      </c>
      <c r="AU31" s="39"/>
      <c r="AV31" s="143"/>
      <c r="AW31" s="95"/>
      <c r="AX31" s="171"/>
      <c r="AY31" s="41">
        <f>IF((AP31&gt;AU31),1,0)</f>
        <v>0</v>
      </c>
      <c r="AZ31" s="70">
        <f>K31+U31+AE31+AO31+AY31</f>
        <v>2</v>
      </c>
      <c r="BA31" s="6">
        <f>B31+L31+V31+AF31+AP31</f>
        <v>4</v>
      </c>
      <c r="BB31" s="99">
        <f>D31+N31+X31+AH31+AR31</f>
        <v>19</v>
      </c>
      <c r="BC31" t="s">
        <v>132</v>
      </c>
    </row>
    <row r="32" spans="1:55" ht="13.5">
      <c r="A32" s="1" t="s">
        <v>25</v>
      </c>
      <c r="B32" s="28">
        <v>1</v>
      </c>
      <c r="C32" s="127" t="s">
        <v>175</v>
      </c>
      <c r="D32" s="84">
        <v>1</v>
      </c>
      <c r="E32" s="132" t="s">
        <v>176</v>
      </c>
      <c r="F32" s="26" t="s">
        <v>56</v>
      </c>
      <c r="G32" s="27">
        <v>1</v>
      </c>
      <c r="H32" s="141" t="s">
        <v>174</v>
      </c>
      <c r="I32" s="79">
        <v>3</v>
      </c>
      <c r="J32" s="146" t="s">
        <v>177</v>
      </c>
      <c r="K32" s="29">
        <f>IF((B32&gt;G32),1,0)</f>
        <v>0</v>
      </c>
      <c r="L32" s="31"/>
      <c r="M32" s="128"/>
      <c r="N32" s="74"/>
      <c r="O32" s="151"/>
      <c r="P32" s="32" t="s">
        <v>56</v>
      </c>
      <c r="Q32" s="33"/>
      <c r="R32" s="160"/>
      <c r="S32" s="78"/>
      <c r="T32" s="147"/>
      <c r="U32" s="35">
        <f>IF((L32&gt;Q32),1,0)</f>
        <v>0</v>
      </c>
      <c r="V32" s="28">
        <v>3</v>
      </c>
      <c r="W32" s="127" t="s">
        <v>174</v>
      </c>
      <c r="X32" s="84">
        <v>9</v>
      </c>
      <c r="Y32" s="135" t="s">
        <v>179</v>
      </c>
      <c r="Z32" s="26" t="s">
        <v>56</v>
      </c>
      <c r="AA32" s="27">
        <v>0</v>
      </c>
      <c r="AB32" s="141" t="s">
        <v>173</v>
      </c>
      <c r="AC32" s="79">
        <v>0</v>
      </c>
      <c r="AD32" s="146" t="s">
        <v>176</v>
      </c>
      <c r="AE32" s="30">
        <f>IF((V32&gt;AA32),1,0)</f>
        <v>1</v>
      </c>
      <c r="AF32" s="37"/>
      <c r="AG32" s="130"/>
      <c r="AH32" s="86"/>
      <c r="AI32" s="138"/>
      <c r="AJ32" s="38" t="s">
        <v>56</v>
      </c>
      <c r="AK32" s="39"/>
      <c r="AL32" s="143"/>
      <c r="AM32" s="80"/>
      <c r="AN32" s="171"/>
      <c r="AO32" s="41">
        <f>IF((AF32&gt;AK32),1,0)</f>
        <v>0</v>
      </c>
      <c r="AP32" s="37"/>
      <c r="AQ32" s="130"/>
      <c r="AR32" s="86"/>
      <c r="AS32" s="154"/>
      <c r="AT32" s="38" t="s">
        <v>56</v>
      </c>
      <c r="AU32" s="39"/>
      <c r="AV32" s="143"/>
      <c r="AW32" s="95"/>
      <c r="AX32" s="171"/>
      <c r="AY32" s="41">
        <f>IF((AP32&gt;AU32),1,0)</f>
        <v>0</v>
      </c>
      <c r="AZ32" s="70">
        <f>K32+U32+AE32+AO32+AY32</f>
        <v>1</v>
      </c>
      <c r="BA32" s="6">
        <f>B32+L32+V32+AF32+AP32</f>
        <v>4</v>
      </c>
      <c r="BB32" s="99">
        <f>D32+N32+X32+AH32+AR32</f>
        <v>10</v>
      </c>
      <c r="BC32" t="s">
        <v>131</v>
      </c>
    </row>
    <row r="33" spans="1:54" ht="13.5">
      <c r="A33" s="1" t="s">
        <v>55</v>
      </c>
      <c r="B33" s="28">
        <v>0</v>
      </c>
      <c r="C33" s="127" t="s">
        <v>173</v>
      </c>
      <c r="D33" s="84">
        <v>0</v>
      </c>
      <c r="E33" s="132" t="s">
        <v>176</v>
      </c>
      <c r="F33" s="26" t="s">
        <v>56</v>
      </c>
      <c r="G33" s="27">
        <v>3</v>
      </c>
      <c r="H33" s="141" t="s">
        <v>174</v>
      </c>
      <c r="I33" s="79">
        <v>16</v>
      </c>
      <c r="J33" s="146" t="s">
        <v>177</v>
      </c>
      <c r="K33" s="29">
        <f>IF((B33&gt;G33),1,0)</f>
        <v>0</v>
      </c>
      <c r="L33" s="28">
        <v>0</v>
      </c>
      <c r="M33" s="127" t="s">
        <v>174</v>
      </c>
      <c r="N33" s="73">
        <v>0</v>
      </c>
      <c r="O33" s="132" t="s">
        <v>177</v>
      </c>
      <c r="P33" s="26" t="s">
        <v>56</v>
      </c>
      <c r="Q33" s="27">
        <v>3</v>
      </c>
      <c r="R33" s="159" t="s">
        <v>174</v>
      </c>
      <c r="S33" s="79">
        <v>9</v>
      </c>
      <c r="T33" s="146" t="s">
        <v>176</v>
      </c>
      <c r="U33" s="30">
        <f>IF((L33&gt;Q33),1,0)</f>
        <v>0</v>
      </c>
      <c r="V33" s="31"/>
      <c r="W33" s="128"/>
      <c r="X33" s="83"/>
      <c r="Y33" s="136"/>
      <c r="Z33" s="32" t="s">
        <v>56</v>
      </c>
      <c r="AA33" s="33"/>
      <c r="AB33" s="142"/>
      <c r="AC33" s="78"/>
      <c r="AD33" s="147"/>
      <c r="AE33" s="35">
        <f>IF((V33&gt;AA33),1,0)</f>
        <v>0</v>
      </c>
      <c r="AF33" s="37"/>
      <c r="AG33" s="130"/>
      <c r="AH33" s="86"/>
      <c r="AI33" s="138"/>
      <c r="AJ33" s="38" t="s">
        <v>56</v>
      </c>
      <c r="AK33" s="39"/>
      <c r="AL33" s="143"/>
      <c r="AM33" s="80"/>
      <c r="AN33" s="171"/>
      <c r="AO33" s="41">
        <f>IF((AF33&gt;AK33),1,0)</f>
        <v>0</v>
      </c>
      <c r="AP33" s="37"/>
      <c r="AQ33" s="130"/>
      <c r="AR33" s="86"/>
      <c r="AS33" s="154"/>
      <c r="AT33" s="38" t="s">
        <v>56</v>
      </c>
      <c r="AU33" s="39"/>
      <c r="AV33" s="143"/>
      <c r="AW33" s="95"/>
      <c r="AX33" s="171"/>
      <c r="AY33" s="41">
        <f>IF((AP33&gt;AU33),1,0)</f>
        <v>0</v>
      </c>
      <c r="AZ33" s="70">
        <f>K33+U33+AE33+AO33+AY33</f>
        <v>0</v>
      </c>
      <c r="BA33" s="6">
        <f>B33+L33+V33+AF33+AP33</f>
        <v>0</v>
      </c>
      <c r="BB33" s="99">
        <f>D33+N33+X33+AH33+AR33</f>
        <v>0</v>
      </c>
    </row>
    <row r="34" spans="1:54" ht="13.5">
      <c r="A34" s="36"/>
      <c r="B34" s="37"/>
      <c r="C34" s="130"/>
      <c r="D34" s="86"/>
      <c r="E34" s="154"/>
      <c r="F34" s="38" t="s">
        <v>56</v>
      </c>
      <c r="G34" s="39"/>
      <c r="H34" s="143"/>
      <c r="I34" s="80"/>
      <c r="J34" s="148"/>
      <c r="K34" s="40">
        <f>IF((B34&gt;G34),1,0)</f>
        <v>0</v>
      </c>
      <c r="L34" s="37"/>
      <c r="M34" s="130"/>
      <c r="N34" s="75"/>
      <c r="O34" s="154"/>
      <c r="P34" s="38" t="s">
        <v>56</v>
      </c>
      <c r="Q34" s="39"/>
      <c r="R34" s="161"/>
      <c r="S34" s="80"/>
      <c r="T34" s="148"/>
      <c r="U34" s="41">
        <f>IF((L34&gt;Q34),1,0)</f>
        <v>0</v>
      </c>
      <c r="V34" s="37"/>
      <c r="W34" s="130"/>
      <c r="X34" s="86"/>
      <c r="Y34" s="138"/>
      <c r="Z34" s="38" t="s">
        <v>56</v>
      </c>
      <c r="AA34" s="39"/>
      <c r="AB34" s="143"/>
      <c r="AC34" s="80"/>
      <c r="AD34" s="148"/>
      <c r="AE34" s="41">
        <f>IF((V34&gt;AA34),1,0)</f>
        <v>0</v>
      </c>
      <c r="AF34" s="37"/>
      <c r="AG34" s="130"/>
      <c r="AH34" s="86"/>
      <c r="AI34" s="138"/>
      <c r="AJ34" s="38" t="s">
        <v>56</v>
      </c>
      <c r="AK34" s="39"/>
      <c r="AL34" s="143"/>
      <c r="AM34" s="80"/>
      <c r="AN34" s="171"/>
      <c r="AO34" s="41">
        <f>IF((AF34&gt;AK34),1,0)</f>
        <v>0</v>
      </c>
      <c r="AP34" s="37"/>
      <c r="AQ34" s="130"/>
      <c r="AR34" s="86"/>
      <c r="AS34" s="154"/>
      <c r="AT34" s="38" t="s">
        <v>56</v>
      </c>
      <c r="AU34" s="39"/>
      <c r="AV34" s="143"/>
      <c r="AW34" s="95"/>
      <c r="AX34" s="171"/>
      <c r="AY34" s="41">
        <f>IF((AP34&gt;AU34),1,0)</f>
        <v>0</v>
      </c>
      <c r="AZ34" s="116" t="s">
        <v>151</v>
      </c>
      <c r="BA34" s="116" t="s">
        <v>151</v>
      </c>
      <c r="BB34" s="116" t="s">
        <v>151</v>
      </c>
    </row>
    <row r="35" spans="1:54" ht="13.5">
      <c r="A35" s="36"/>
      <c r="B35" s="37"/>
      <c r="C35" s="130"/>
      <c r="D35" s="86"/>
      <c r="E35" s="154"/>
      <c r="F35" s="38" t="s">
        <v>56</v>
      </c>
      <c r="G35" s="39"/>
      <c r="H35" s="143"/>
      <c r="I35" s="80"/>
      <c r="J35" s="148"/>
      <c r="K35" s="40">
        <f>IF((B35&gt;G35),1,0)</f>
        <v>0</v>
      </c>
      <c r="L35" s="37"/>
      <c r="M35" s="130"/>
      <c r="N35" s="75"/>
      <c r="O35" s="154"/>
      <c r="P35" s="38" t="s">
        <v>56</v>
      </c>
      <c r="Q35" s="39"/>
      <c r="R35" s="161"/>
      <c r="S35" s="80"/>
      <c r="T35" s="148"/>
      <c r="U35" s="41">
        <f>IF((L35&gt;Q35),1,0)</f>
        <v>0</v>
      </c>
      <c r="V35" s="37"/>
      <c r="W35" s="130"/>
      <c r="X35" s="86"/>
      <c r="Y35" s="138"/>
      <c r="Z35" s="38" t="s">
        <v>56</v>
      </c>
      <c r="AA35" s="39"/>
      <c r="AB35" s="143"/>
      <c r="AC35" s="80"/>
      <c r="AD35" s="148"/>
      <c r="AE35" s="41">
        <f>IF((V35&gt;AA35),1,0)</f>
        <v>0</v>
      </c>
      <c r="AF35" s="37"/>
      <c r="AG35" s="130"/>
      <c r="AH35" s="86"/>
      <c r="AI35" s="138"/>
      <c r="AJ35" s="38" t="s">
        <v>56</v>
      </c>
      <c r="AK35" s="39"/>
      <c r="AL35" s="143"/>
      <c r="AM35" s="80"/>
      <c r="AN35" s="171"/>
      <c r="AO35" s="41">
        <f>IF((AF35&gt;AK35),1,0)</f>
        <v>0</v>
      </c>
      <c r="AP35" s="37"/>
      <c r="AQ35" s="130"/>
      <c r="AR35" s="86"/>
      <c r="AS35" s="154"/>
      <c r="AT35" s="38" t="s">
        <v>56</v>
      </c>
      <c r="AU35" s="39"/>
      <c r="AV35" s="143"/>
      <c r="AW35" s="95"/>
      <c r="AX35" s="171"/>
      <c r="AY35" s="41">
        <f>IF((AP35&gt;AU35),1,0)</f>
        <v>0</v>
      </c>
      <c r="AZ35" s="116" t="s">
        <v>151</v>
      </c>
      <c r="BA35" s="116" t="s">
        <v>151</v>
      </c>
      <c r="BB35" s="116" t="s">
        <v>151</v>
      </c>
    </row>
    <row r="38" ht="13.5">
      <c r="A38" s="103" t="s">
        <v>155</v>
      </c>
    </row>
    <row r="39" spans="2:13" ht="14.25" thickBot="1">
      <c r="B39" s="211" t="s">
        <v>156</v>
      </c>
      <c r="C39" s="211"/>
      <c r="D39" s="211"/>
      <c r="E39" s="211"/>
      <c r="F39" s="211"/>
      <c r="G39" s="211" t="s">
        <v>161</v>
      </c>
      <c r="H39" s="211"/>
      <c r="I39" s="211"/>
      <c r="J39" s="211"/>
      <c r="K39" s="211"/>
      <c r="L39" s="211"/>
      <c r="M39" s="5"/>
    </row>
    <row r="40" spans="2:23" ht="14.25" thickBot="1"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5"/>
      <c r="N40" s="120"/>
      <c r="O40" s="157"/>
      <c r="P40" s="121"/>
      <c r="Q40" s="121"/>
      <c r="R40" s="164"/>
      <c r="S40" s="122" t="s">
        <v>164</v>
      </c>
      <c r="T40" s="163"/>
      <c r="U40" s="122"/>
      <c r="V40" s="125" t="s">
        <v>171</v>
      </c>
      <c r="W40" s="125"/>
    </row>
    <row r="41" spans="2:23" ht="13.5">
      <c r="B41" s="211" t="s">
        <v>162</v>
      </c>
      <c r="C41" s="211"/>
      <c r="D41" s="211"/>
      <c r="E41" s="211"/>
      <c r="F41" s="211"/>
      <c r="G41" s="211" t="s">
        <v>163</v>
      </c>
      <c r="H41" s="211"/>
      <c r="I41" s="211"/>
      <c r="J41" s="211"/>
      <c r="K41" s="211"/>
      <c r="L41" s="211"/>
      <c r="M41" s="5"/>
      <c r="N41" s="118"/>
      <c r="O41" s="158"/>
      <c r="P41" s="119"/>
      <c r="Q41" s="119"/>
      <c r="R41" s="165"/>
      <c r="S41" s="123" t="s">
        <v>165</v>
      </c>
      <c r="T41" s="101"/>
      <c r="U41" s="123"/>
      <c r="V41" s="125" t="s">
        <v>172</v>
      </c>
      <c r="W41" s="125"/>
    </row>
    <row r="42" spans="2:13" ht="13.5"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5"/>
    </row>
    <row r="43" ht="13.5">
      <c r="AF43" t="s">
        <v>169</v>
      </c>
    </row>
    <row r="44" ht="13.5">
      <c r="A44" s="124" t="s">
        <v>166</v>
      </c>
    </row>
    <row r="45" spans="2:13" ht="14.25" thickBot="1">
      <c r="B45" s="211" t="s">
        <v>156</v>
      </c>
      <c r="C45" s="211"/>
      <c r="D45" s="211"/>
      <c r="E45" s="211"/>
      <c r="F45" s="211"/>
      <c r="G45" s="211" t="s">
        <v>163</v>
      </c>
      <c r="H45" s="211"/>
      <c r="I45" s="211"/>
      <c r="J45" s="211"/>
      <c r="K45" s="211"/>
      <c r="L45" s="211"/>
      <c r="M45" s="5"/>
    </row>
    <row r="46" spans="2:23" ht="14.25" thickBot="1"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5"/>
      <c r="N46" s="120"/>
      <c r="O46" s="157"/>
      <c r="P46" s="121"/>
      <c r="Q46" s="121"/>
      <c r="R46" s="164"/>
      <c r="S46" s="122" t="s">
        <v>167</v>
      </c>
      <c r="T46" s="163"/>
      <c r="U46" s="122"/>
      <c r="V46" s="125" t="s">
        <v>171</v>
      </c>
      <c r="W46" s="125"/>
    </row>
    <row r="47" spans="2:23" ht="13.5">
      <c r="B47" s="211" t="s">
        <v>162</v>
      </c>
      <c r="C47" s="211"/>
      <c r="D47" s="211"/>
      <c r="E47" s="211"/>
      <c r="F47" s="211"/>
      <c r="G47" s="211" t="s">
        <v>161</v>
      </c>
      <c r="H47" s="211"/>
      <c r="I47" s="211"/>
      <c r="J47" s="211"/>
      <c r="K47" s="211"/>
      <c r="L47" s="211"/>
      <c r="M47" s="5"/>
      <c r="N47" s="118"/>
      <c r="O47" s="158"/>
      <c r="P47" s="119"/>
      <c r="Q47" s="119"/>
      <c r="R47" s="165"/>
      <c r="S47" s="123" t="s">
        <v>168</v>
      </c>
      <c r="T47" s="101"/>
      <c r="U47" s="123"/>
      <c r="V47" s="125" t="s">
        <v>172</v>
      </c>
      <c r="W47" s="125"/>
    </row>
    <row r="48" spans="2:32" ht="13.5"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5"/>
      <c r="AF48" t="s">
        <v>170</v>
      </c>
    </row>
  </sheetData>
  <sheetProtection/>
  <mergeCells count="8">
    <mergeCell ref="B47:F48"/>
    <mergeCell ref="G47:L48"/>
    <mergeCell ref="B39:F40"/>
    <mergeCell ref="G39:L40"/>
    <mergeCell ref="B41:F42"/>
    <mergeCell ref="G41:L42"/>
    <mergeCell ref="B45:F46"/>
    <mergeCell ref="G45:L46"/>
  </mergeCells>
  <printOptions/>
  <pageMargins left="0.7" right="0.7" top="0.75" bottom="0.75" header="0.3" footer="0.3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</dc:creator>
  <cp:keywords/>
  <dc:description/>
  <cp:lastModifiedBy>masayoshi</cp:lastModifiedBy>
  <cp:lastPrinted>2023-07-10T02:19:37Z</cp:lastPrinted>
  <dcterms:created xsi:type="dcterms:W3CDTF">2023-07-05T16:56:48Z</dcterms:created>
  <dcterms:modified xsi:type="dcterms:W3CDTF">2023-07-10T02:19:52Z</dcterms:modified>
  <cp:category/>
  <cp:version/>
  <cp:contentType/>
  <cp:contentStatus/>
</cp:coreProperties>
</file>